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80" windowHeight="11760"/>
  </bookViews>
  <sheets>
    <sheet name="Ћовдин" sheetId="1" r:id="rId1"/>
    <sheet name="Ждрело" sheetId="4" r:id="rId2"/>
    <sheet name="Липовица" sheetId="5" r:id="rId3"/>
    <sheet name="Близнак" sheetId="6" r:id="rId4"/>
    <sheet name="Мелница" sheetId="7" r:id="rId5"/>
    <sheet name="Свега" sheetId="9" r:id="rId6"/>
    <sheet name="Sheet1" sheetId="10" r:id="rId7"/>
  </sheets>
  <calcPr calcId="124519"/>
</workbook>
</file>

<file path=xl/calcChain.xml><?xml version="1.0" encoding="utf-8"?>
<calcChain xmlns="http://schemas.openxmlformats.org/spreadsheetml/2006/main">
  <c r="G5" i="5"/>
  <c r="G5" i="4"/>
  <c r="E12" i="10"/>
  <c r="C12"/>
  <c r="D10"/>
  <c r="D9"/>
  <c r="D8"/>
  <c r="D7"/>
  <c r="D6"/>
  <c r="D12" s="1"/>
  <c r="E12" i="9"/>
  <c r="C12"/>
  <c r="E68" i="7"/>
  <c r="D68"/>
  <c r="E56"/>
  <c r="D56"/>
  <c r="E51"/>
  <c r="D51"/>
  <c r="E31"/>
  <c r="D31"/>
  <c r="E26"/>
  <c r="D26"/>
  <c r="E19"/>
  <c r="D19"/>
  <c r="E7"/>
  <c r="D10" i="9" s="1"/>
  <c r="G5" i="7"/>
  <c r="D9" i="9"/>
  <c r="D8"/>
  <c r="D7"/>
  <c r="D6"/>
  <c r="E7" i="1"/>
  <c r="E465"/>
  <c r="E470"/>
  <c r="E477"/>
  <c r="E484"/>
  <c r="E490"/>
  <c r="G5" i="6"/>
  <c r="E28"/>
  <c r="D28"/>
  <c r="D152" i="5"/>
  <c r="E152" s="1"/>
  <c r="D136"/>
  <c r="E136" s="1"/>
  <c r="D124"/>
  <c r="E124" s="1"/>
  <c r="D108"/>
  <c r="E108" s="1"/>
  <c r="D98"/>
  <c r="E98" s="1"/>
  <c r="E23" i="6"/>
  <c r="D23"/>
  <c r="E7"/>
  <c r="D92" i="5"/>
  <c r="E92" s="1"/>
  <c r="D87"/>
  <c r="E87" s="1"/>
  <c r="D77"/>
  <c r="E77" s="1"/>
  <c r="D72"/>
  <c r="E72" s="1"/>
  <c r="D66"/>
  <c r="E66" s="1"/>
  <c r="D58"/>
  <c r="E58" s="1"/>
  <c r="D53"/>
  <c r="E53" s="1"/>
  <c r="D48"/>
  <c r="E48" s="1"/>
  <c r="D43"/>
  <c r="E43" s="1"/>
  <c r="D37"/>
  <c r="E37" s="1"/>
  <c r="D32"/>
  <c r="E32" s="1"/>
  <c r="D27"/>
  <c r="E27" s="1"/>
  <c r="D20"/>
  <c r="E20" s="1"/>
  <c r="D14"/>
  <c r="E14" s="1"/>
  <c r="E364" i="4"/>
  <c r="D364"/>
  <c r="E359"/>
  <c r="D359"/>
  <c r="E354"/>
  <c r="D354"/>
  <c r="E349"/>
  <c r="D349"/>
  <c r="E337"/>
  <c r="D337"/>
  <c r="E329"/>
  <c r="D329"/>
  <c r="E324"/>
  <c r="D324"/>
  <c r="D312"/>
  <c r="E312" s="1"/>
  <c r="E295"/>
  <c r="D295"/>
  <c r="E283"/>
  <c r="D283"/>
  <c r="E273"/>
  <c r="D273"/>
  <c r="E266"/>
  <c r="D266"/>
  <c r="E260"/>
  <c r="D260"/>
  <c r="D248"/>
  <c r="E248" s="1"/>
  <c r="E243"/>
  <c r="D243"/>
  <c r="E233"/>
  <c r="D233"/>
  <c r="E211"/>
  <c r="D211"/>
  <c r="E206"/>
  <c r="D206"/>
  <c r="E198"/>
  <c r="D198"/>
  <c r="E178"/>
  <c r="D178"/>
  <c r="E166"/>
  <c r="D166"/>
  <c r="E159"/>
  <c r="D159"/>
  <c r="E147"/>
  <c r="D147"/>
  <c r="E138"/>
  <c r="D138"/>
  <c r="E128"/>
  <c r="D128"/>
  <c r="D124"/>
  <c r="E124" s="1"/>
  <c r="E114"/>
  <c r="D114"/>
  <c r="E92"/>
  <c r="D92"/>
  <c r="E86"/>
  <c r="D86"/>
  <c r="E81"/>
  <c r="D81"/>
  <c r="E78"/>
  <c r="D78"/>
  <c r="E74"/>
  <c r="D74"/>
  <c r="E69"/>
  <c r="D69"/>
  <c r="E53"/>
  <c r="D53"/>
  <c r="E37"/>
  <c r="D37"/>
  <c r="E34"/>
  <c r="D34"/>
  <c r="E21"/>
  <c r="D21"/>
  <c r="D12"/>
  <c r="E12" s="1"/>
  <c r="D490" i="1"/>
  <c r="D484"/>
  <c r="D12" i="9" l="1"/>
  <c r="E7" i="5"/>
  <c r="E7" i="4"/>
  <c r="D477" i="1"/>
  <c r="D470"/>
  <c r="D465"/>
  <c r="E448" s="1"/>
  <c r="D448"/>
  <c r="E437" s="1"/>
  <c r="D437"/>
  <c r="E432" s="1"/>
  <c r="D432"/>
  <c r="E425" s="1"/>
  <c r="D425"/>
  <c r="E417" s="1"/>
  <c r="D417"/>
  <c r="E407" s="1"/>
  <c r="D407"/>
  <c r="E399" s="1"/>
  <c r="D399"/>
  <c r="E390"/>
  <c r="D390"/>
  <c r="E383" s="1"/>
  <c r="D383"/>
  <c r="E378" s="1"/>
  <c r="D378"/>
  <c r="E372" s="1"/>
  <c r="D372"/>
  <c r="E368" s="1"/>
  <c r="D368"/>
  <c r="E361" s="1"/>
  <c r="D361"/>
  <c r="E349" s="1"/>
  <c r="D349"/>
  <c r="E344" s="1"/>
  <c r="D344"/>
  <c r="E336" s="1"/>
  <c r="D336"/>
  <c r="E331"/>
  <c r="D331"/>
  <c r="E327" s="1"/>
  <c r="D327"/>
  <c r="E322" s="1"/>
  <c r="D322"/>
  <c r="E311" s="1"/>
  <c r="D311"/>
  <c r="E305" s="1"/>
  <c r="D305"/>
  <c r="E297" s="1"/>
  <c r="D297"/>
  <c r="E292" s="1"/>
  <c r="D292"/>
  <c r="E283" s="1"/>
  <c r="D283"/>
  <c r="E275" s="1"/>
  <c r="D275"/>
  <c r="E271" s="1"/>
  <c r="D271"/>
  <c r="E264" s="1"/>
  <c r="D264"/>
  <c r="E252"/>
  <c r="D252"/>
  <c r="E240" s="1"/>
  <c r="D240"/>
  <c r="E235" s="1"/>
  <c r="D235"/>
  <c r="E229" s="1"/>
  <c r="D229"/>
  <c r="E225" s="1"/>
  <c r="D225"/>
  <c r="E217" s="1"/>
  <c r="D217"/>
  <c r="E213" s="1"/>
  <c r="D213"/>
  <c r="E206" s="1"/>
  <c r="D206"/>
  <c r="E199" s="1"/>
  <c r="D199"/>
  <c r="E192" s="1"/>
  <c r="D192"/>
  <c r="E188" s="1"/>
  <c r="D188"/>
  <c r="E177" s="1"/>
  <c r="D177"/>
  <c r="E165" s="1"/>
  <c r="D165"/>
  <c r="E155" s="1"/>
  <c r="D155"/>
  <c r="E151" s="1"/>
  <c r="D151"/>
  <c r="E145" s="1"/>
  <c r="D145"/>
  <c r="E140" s="1"/>
  <c r="D140"/>
  <c r="E132" s="1"/>
  <c r="D132"/>
  <c r="E121" s="1"/>
  <c r="D121"/>
  <c r="E111"/>
  <c r="D111"/>
  <c r="E106" s="1"/>
  <c r="D106"/>
  <c r="E97" s="1"/>
  <c r="D97"/>
  <c r="E92" s="1"/>
  <c r="D92"/>
  <c r="E87" s="1"/>
  <c r="D87"/>
  <c r="E81"/>
  <c r="D81"/>
  <c r="E78" s="1"/>
  <c r="D78"/>
  <c r="E70"/>
  <c r="D70"/>
  <c r="E67" s="1"/>
  <c r="D67"/>
  <c r="E60" s="1"/>
  <c r="D60"/>
  <c r="E53"/>
  <c r="D53"/>
  <c r="E45" s="1"/>
  <c r="D45"/>
  <c r="E35" s="1"/>
  <c r="D35"/>
  <c r="E30" s="1"/>
  <c r="D30"/>
  <c r="E23"/>
  <c r="D23"/>
  <c r="E20" s="1"/>
  <c r="D20"/>
  <c r="G5" l="1"/>
</calcChain>
</file>

<file path=xl/sharedStrings.xml><?xml version="1.0" encoding="utf-8"?>
<sst xmlns="http://schemas.openxmlformats.org/spreadsheetml/2006/main" count="741" uniqueCount="478">
  <si>
    <t>1.</t>
  </si>
  <si>
    <t>Ана Стевановић</t>
  </si>
  <si>
    <t>ЈМБГ-2603944768835</t>
  </si>
  <si>
    <t>2.</t>
  </si>
  <si>
    <t>Дејан Добросављевић</t>
  </si>
  <si>
    <t>ЈМБГ-1403983763813</t>
  </si>
  <si>
    <t>3.</t>
  </si>
  <si>
    <t>Добрица Добросављевић</t>
  </si>
  <si>
    <t>Јмбг-2908959763819</t>
  </si>
  <si>
    <t>7589/1</t>
  </si>
  <si>
    <t>4.</t>
  </si>
  <si>
    <t>Живомир Милосављевић</t>
  </si>
  <si>
    <t>ЈМБГ-3004970763828</t>
  </si>
  <si>
    <t>5.</t>
  </si>
  <si>
    <t>Жељко Милојевић</t>
  </si>
  <si>
    <t>ЈМБГ-2811961710419</t>
  </si>
  <si>
    <t>6.</t>
  </si>
  <si>
    <t>ЈМБГ-2511962763814</t>
  </si>
  <si>
    <t>Мирослав Николић (Шенић)</t>
  </si>
  <si>
    <t>Ћовдин</t>
  </si>
  <si>
    <t>УДРУЖЕЊЕ ВЛАСНИКА ШУМА "КРИЛАШ"</t>
  </si>
  <si>
    <t xml:space="preserve">ЕВИДЕНЦИЈА ЧЛАНОВА И ПОВРШИНЕ ПОД ШУМОМ </t>
  </si>
  <si>
    <t>Име и презиме и др.</t>
  </si>
  <si>
    <t>Ред. Бр.</t>
  </si>
  <si>
    <t>Пов. Парцеле</t>
  </si>
  <si>
    <t>Родољуб Стевановић</t>
  </si>
  <si>
    <t>ЈМБГ-0910965763828</t>
  </si>
  <si>
    <r>
      <t>26.11.2016.-</t>
    </r>
    <r>
      <rPr>
        <b/>
        <sz val="12"/>
        <color theme="1"/>
        <rFont val="Times New Roman"/>
        <family val="1"/>
        <charset val="238"/>
      </rPr>
      <t>Оснивач</t>
    </r>
  </si>
  <si>
    <t>7.</t>
  </si>
  <si>
    <t>8.</t>
  </si>
  <si>
    <t>Радивоје Милосављевић</t>
  </si>
  <si>
    <t>ЈМБГ-2310950763813</t>
  </si>
  <si>
    <t>9.</t>
  </si>
  <si>
    <t>Драгослав Мијатовић</t>
  </si>
  <si>
    <t>ЈМБГ-2003965763852</t>
  </si>
  <si>
    <t>10.</t>
  </si>
  <si>
    <t>Дивна Бојовић</t>
  </si>
  <si>
    <t>ЈМБГ-1003965768818</t>
  </si>
  <si>
    <t>11.</t>
  </si>
  <si>
    <t>Радивоје Михајловић</t>
  </si>
  <si>
    <t>ЈМБГ-1206946763811</t>
  </si>
  <si>
    <t>12.</t>
  </si>
  <si>
    <t xml:space="preserve">Светомир Симонић </t>
  </si>
  <si>
    <t>ЈМБГ_1510964764419</t>
  </si>
  <si>
    <t>13.</t>
  </si>
  <si>
    <t>Мирослав Младеновић</t>
  </si>
  <si>
    <t>ЈМБГ-2705952763815</t>
  </si>
  <si>
    <t>5382/1</t>
  </si>
  <si>
    <t>ЋОВДИН- УКУПНА ПОВРШИНА ПОД ШУМАОМ У ха</t>
  </si>
  <si>
    <t>Бр. Парцеле</t>
  </si>
  <si>
    <t>14.</t>
  </si>
  <si>
    <t>ЈМБГ-407965763824</t>
  </si>
  <si>
    <t>15.</t>
  </si>
  <si>
    <t>ЈМБГ-2303992763817</t>
  </si>
  <si>
    <t xml:space="preserve">Драган Николић </t>
  </si>
  <si>
    <t xml:space="preserve">Момчило Николић </t>
  </si>
  <si>
    <t>16.</t>
  </si>
  <si>
    <t>Милан Радивојевић</t>
  </si>
  <si>
    <t>ЈМБГ-2308941763814</t>
  </si>
  <si>
    <t>17.</t>
  </si>
  <si>
    <t>ЈМБГ-0511944763818</t>
  </si>
  <si>
    <t>5833/1</t>
  </si>
  <si>
    <t>18.</t>
  </si>
  <si>
    <t>ЈМБГ-0805961763819</t>
  </si>
  <si>
    <t>Мирослав Ковановић</t>
  </si>
  <si>
    <t>Милутин Обрадовић</t>
  </si>
  <si>
    <t>ЈМБГ-1503933763841</t>
  </si>
  <si>
    <t>6481/2</t>
  </si>
  <si>
    <t>7119/3</t>
  </si>
  <si>
    <t>7119/5</t>
  </si>
  <si>
    <t>7207/1</t>
  </si>
  <si>
    <t>7207/2</t>
  </si>
  <si>
    <t>7119/1</t>
  </si>
  <si>
    <t>7207/3</t>
  </si>
  <si>
    <t>19.</t>
  </si>
  <si>
    <t>Драгослав Вујчић</t>
  </si>
  <si>
    <t>ЈМБГ-0607959763811</t>
  </si>
  <si>
    <t>20.</t>
  </si>
  <si>
    <t>Душан Љубисављевић</t>
  </si>
  <si>
    <t>ЈМБГ-2206954763816</t>
  </si>
  <si>
    <t>5414/2</t>
  </si>
  <si>
    <t>21.</t>
  </si>
  <si>
    <t>Милан Младеновић</t>
  </si>
  <si>
    <t>ЈМБГ-0712934763815</t>
  </si>
  <si>
    <t>22.</t>
  </si>
  <si>
    <t>Новица Панић</t>
  </si>
  <si>
    <t>ЈМБГ-1008977763813</t>
  </si>
  <si>
    <t>7317/2</t>
  </si>
  <si>
    <t>23.</t>
  </si>
  <si>
    <t>Ненад Николић</t>
  </si>
  <si>
    <t>ЈМБГ-1106977763815</t>
  </si>
  <si>
    <t>5930/2</t>
  </si>
  <si>
    <t>24.</t>
  </si>
  <si>
    <t>Живадинка Илић</t>
  </si>
  <si>
    <t>ЈМБГ-1408951768823</t>
  </si>
  <si>
    <t>6929/1</t>
  </si>
  <si>
    <t>6929/2</t>
  </si>
  <si>
    <t>25.</t>
  </si>
  <si>
    <t>Живадин Благојевић</t>
  </si>
  <si>
    <t>ЈМБГ-2008939763811</t>
  </si>
  <si>
    <t>26.</t>
  </si>
  <si>
    <t>0,5951/1</t>
  </si>
  <si>
    <t>0,5951/3</t>
  </si>
  <si>
    <t>0,5951/2</t>
  </si>
  <si>
    <t>Ружица Миливојевић</t>
  </si>
  <si>
    <t>ЈМБГ-1009946768848</t>
  </si>
  <si>
    <t>5655/1</t>
  </si>
  <si>
    <t>5930/1</t>
  </si>
  <si>
    <t>6027/1</t>
  </si>
  <si>
    <t>27.</t>
  </si>
  <si>
    <t>Милија Радојевић</t>
  </si>
  <si>
    <t>ЈМБГ-2505947763832</t>
  </si>
  <si>
    <t>Ћодвин</t>
  </si>
  <si>
    <t xml:space="preserve"> </t>
  </si>
  <si>
    <t>28.</t>
  </si>
  <si>
    <t>Горан Обрадовић</t>
  </si>
  <si>
    <t>ЈМБГ-2410964763810</t>
  </si>
  <si>
    <t>29.</t>
  </si>
  <si>
    <t>ЈМБГ-1605942763819</t>
  </si>
  <si>
    <t>30.</t>
  </si>
  <si>
    <t>Станиша Јоксимовић</t>
  </si>
  <si>
    <t>ЈМБГ-1704973763816</t>
  </si>
  <si>
    <t>Милан Јоксимовић</t>
  </si>
  <si>
    <t>ЈМБГ-0110960763825</t>
  </si>
  <si>
    <t>31.</t>
  </si>
  <si>
    <t>Миломир Јовановић</t>
  </si>
  <si>
    <t>ЈМБГ-0107969763817</t>
  </si>
  <si>
    <t>7076/1</t>
  </si>
  <si>
    <t>6168/3</t>
  </si>
  <si>
    <t>6894/2</t>
  </si>
  <si>
    <t>7043/2</t>
  </si>
  <si>
    <t>32.</t>
  </si>
  <si>
    <t>Милан Љубисављевић</t>
  </si>
  <si>
    <t>33.</t>
  </si>
  <si>
    <t>Љубиша Стевић</t>
  </si>
  <si>
    <t>ЈМБГ-1710964763810</t>
  </si>
  <si>
    <t>34.</t>
  </si>
  <si>
    <t>Живомир Аћимовић</t>
  </si>
  <si>
    <t>ЈМБГ-0707962763819</t>
  </si>
  <si>
    <t>Стојан Ковановић</t>
  </si>
  <si>
    <t>35.</t>
  </si>
  <si>
    <t>36.</t>
  </si>
  <si>
    <t>Стојадин Миливојевић</t>
  </si>
  <si>
    <t>ЈМБГ-112948763813</t>
  </si>
  <si>
    <t>26.11.2016.-Оснивач</t>
  </si>
  <si>
    <t>37.</t>
  </si>
  <si>
    <t>Мијодраг Јовановић</t>
  </si>
  <si>
    <t>ЈМБГ-1805965763814</t>
  </si>
  <si>
    <t>38.</t>
  </si>
  <si>
    <t>Синиша Матић</t>
  </si>
  <si>
    <t>ЈМБГ-1706971763810</t>
  </si>
  <si>
    <t>39.</t>
  </si>
  <si>
    <t>ЈМБГ-1805974763828</t>
  </si>
  <si>
    <t>40.</t>
  </si>
  <si>
    <t xml:space="preserve">Саша Добросављевић </t>
  </si>
  <si>
    <t>ЈМБГ-2208985763817</t>
  </si>
  <si>
    <t>41.</t>
  </si>
  <si>
    <t>Горан Шпирић</t>
  </si>
  <si>
    <t>42.</t>
  </si>
  <si>
    <t>ЈМБГ-1211969763812</t>
  </si>
  <si>
    <t>Властимир Милић</t>
  </si>
  <si>
    <t>ЈМБГ-0308948763839</t>
  </si>
  <si>
    <t>6324/2</t>
  </si>
  <si>
    <t>6325/2</t>
  </si>
  <si>
    <t>6216/1</t>
  </si>
  <si>
    <t>43.</t>
  </si>
  <si>
    <t>Мирослав Матић</t>
  </si>
  <si>
    <t>ЈМБГ-0906944763812</t>
  </si>
  <si>
    <t>44.</t>
  </si>
  <si>
    <t>Милан Марковић</t>
  </si>
  <si>
    <t>ЈМБГ-1903954763815</t>
  </si>
  <si>
    <t>5241/1</t>
  </si>
  <si>
    <t>45.</t>
  </si>
  <si>
    <t>Живадинка Миливојевић</t>
  </si>
  <si>
    <t>ЈМБГ-2609952768826</t>
  </si>
  <si>
    <t>46.</t>
  </si>
  <si>
    <t>Илија Радојковић</t>
  </si>
  <si>
    <t>ЈМБГ-1502949763837</t>
  </si>
  <si>
    <t>7281/2</t>
  </si>
  <si>
    <t>47.</t>
  </si>
  <si>
    <t>ЈМБГ-</t>
  </si>
  <si>
    <t>48.</t>
  </si>
  <si>
    <t>Дамјан Марковић</t>
  </si>
  <si>
    <t>ЈМБГ-0511947763851</t>
  </si>
  <si>
    <t>49.</t>
  </si>
  <si>
    <t>Драган Љубисављевић</t>
  </si>
  <si>
    <t>50.</t>
  </si>
  <si>
    <t>Милан Тодоровић</t>
  </si>
  <si>
    <t>ЈМБГ-2310953763814</t>
  </si>
  <si>
    <t>51.</t>
  </si>
  <si>
    <t>Срђан Тодоровић</t>
  </si>
  <si>
    <t>ЈМБГ-2411980763819</t>
  </si>
  <si>
    <t>52.</t>
  </si>
  <si>
    <t>Светомир Милошевић</t>
  </si>
  <si>
    <t>ЈМБГ-1205946763815</t>
  </si>
  <si>
    <t>5368/1</t>
  </si>
  <si>
    <t>5368/2</t>
  </si>
  <si>
    <t>53.</t>
  </si>
  <si>
    <t>Драгиша Јовановић</t>
  </si>
  <si>
    <t>ЈМБГ-1009969763827</t>
  </si>
  <si>
    <t>54.</t>
  </si>
  <si>
    <t>Михајло Милосављевић</t>
  </si>
  <si>
    <t>ЈМБГ-1710950763818</t>
  </si>
  <si>
    <t>55.</t>
  </si>
  <si>
    <t>Радомир Бошковић</t>
  </si>
  <si>
    <t>ЈМБГ-1702952763812</t>
  </si>
  <si>
    <t>56.</t>
  </si>
  <si>
    <t>Милошевић Слободан</t>
  </si>
  <si>
    <t>ЈМБГ-1304944763816</t>
  </si>
  <si>
    <t>Милош Добросављевић</t>
  </si>
  <si>
    <t>ЈМБГ-2010950763828</t>
  </si>
  <si>
    <t>57.</t>
  </si>
  <si>
    <t>58.</t>
  </si>
  <si>
    <t>Миладин Милосављевић</t>
  </si>
  <si>
    <t>ЈМБГ-22079497638</t>
  </si>
  <si>
    <t>59.</t>
  </si>
  <si>
    <t>Милован Ранковић</t>
  </si>
  <si>
    <t>ЈМБГ-09119667638</t>
  </si>
  <si>
    <t xml:space="preserve">60. </t>
  </si>
  <si>
    <t>Славиша Илић</t>
  </si>
  <si>
    <t>ЈМБГ-1401961763817</t>
  </si>
  <si>
    <t>ЈМБГ-06019547638</t>
  </si>
  <si>
    <t>7217/1</t>
  </si>
  <si>
    <t>61.</t>
  </si>
  <si>
    <t>Томислав Петровић</t>
  </si>
  <si>
    <t>ЈМБГ-1310952763868</t>
  </si>
  <si>
    <t>??64</t>
  </si>
  <si>
    <t>7383/1</t>
  </si>
  <si>
    <t>7383/2</t>
  </si>
  <si>
    <t>7383/4</t>
  </si>
  <si>
    <t>62.</t>
  </si>
  <si>
    <t>ЈМБГ-2511939763815</t>
  </si>
  <si>
    <t>Славољуб Вујчић</t>
  </si>
  <si>
    <t>ЈМБГ-2203953763813</t>
  </si>
  <si>
    <t>63.</t>
  </si>
  <si>
    <t>Радивоје Стојадиновић</t>
  </si>
  <si>
    <t>ЈМБГ-0212951763834</t>
  </si>
  <si>
    <t>5802/2</t>
  </si>
  <si>
    <t>64.</t>
  </si>
  <si>
    <t>Даница Матић</t>
  </si>
  <si>
    <t>ЈМБГ-2607952768831</t>
  </si>
  <si>
    <t>65.</t>
  </si>
  <si>
    <t>Милијана Гајић</t>
  </si>
  <si>
    <t>ЈМБГ-2103947768815</t>
  </si>
  <si>
    <t>66.</t>
  </si>
  <si>
    <t>Драгослав Гајић</t>
  </si>
  <si>
    <t>ЈМБГ-1304941763815</t>
  </si>
  <si>
    <t>68.</t>
  </si>
  <si>
    <t>67.</t>
  </si>
  <si>
    <t>Љубиша Пејић</t>
  </si>
  <si>
    <t>ЈМБГ-0301966763817</t>
  </si>
  <si>
    <t>69.</t>
  </si>
  <si>
    <t>ЈМБГ-20099627688</t>
  </si>
  <si>
    <t>5317/4</t>
  </si>
  <si>
    <t>70.</t>
  </si>
  <si>
    <t>Ангел Вујчић</t>
  </si>
  <si>
    <t>ЈМБГ-0109950763819</t>
  </si>
  <si>
    <t>Александар Добросављевић</t>
  </si>
  <si>
    <t>71.</t>
  </si>
  <si>
    <t>Аћимовић Милијада</t>
  </si>
  <si>
    <t>72.</t>
  </si>
  <si>
    <t>Мирослава Гвозденовић</t>
  </si>
  <si>
    <t>ЈМБГ-1503950768830</t>
  </si>
  <si>
    <t>Радуловић Мирослав</t>
  </si>
  <si>
    <t>ЈМБГ-2808966763811</t>
  </si>
  <si>
    <t>Ждрело</t>
  </si>
  <si>
    <t>ЈМБГ-2511957768816</t>
  </si>
  <si>
    <t>Павловић Лалица</t>
  </si>
  <si>
    <t>Здравковић Душица</t>
  </si>
  <si>
    <t>Радуловић Горан</t>
  </si>
  <si>
    <t>2179/1</t>
  </si>
  <si>
    <t>927/1</t>
  </si>
  <si>
    <t>Јенић Олга</t>
  </si>
  <si>
    <t>ЈМБГ-2606962768825</t>
  </si>
  <si>
    <t>ЈМБГ-0802964768837</t>
  </si>
  <si>
    <t>Јанковић Мирослав</t>
  </si>
  <si>
    <t>ЈМБГ-2712944763810</t>
  </si>
  <si>
    <t>8158/1</t>
  </si>
  <si>
    <t>1475/1</t>
  </si>
  <si>
    <t>1475/3</t>
  </si>
  <si>
    <t>1476/2</t>
  </si>
  <si>
    <t>1476/3</t>
  </si>
  <si>
    <t>Павловић Томислав</t>
  </si>
  <si>
    <t>8274/3</t>
  </si>
  <si>
    <t>ЈМБГ-1405942763844</t>
  </si>
  <si>
    <t>Аћимовић Љиља</t>
  </si>
  <si>
    <t>ЈМБГ-2304966768831</t>
  </si>
  <si>
    <t>ЈМБГ-2303948763826</t>
  </si>
  <si>
    <t>Радулаовић Драгиша</t>
  </si>
  <si>
    <t>ЈМБГ-2405952763838</t>
  </si>
  <si>
    <t>Илић Стојадин</t>
  </si>
  <si>
    <t>ЈМБГ-2202930763836</t>
  </si>
  <si>
    <t>Баџић Томислав</t>
  </si>
  <si>
    <t>ЈМБГ-1109943763831</t>
  </si>
  <si>
    <t>Стевановић Мирослав</t>
  </si>
  <si>
    <t>ЈМБГ-2912952763829</t>
  </si>
  <si>
    <t>Јенић Живоин</t>
  </si>
  <si>
    <t>ЈМБГ-1208942763828</t>
  </si>
  <si>
    <t>8728/14</t>
  </si>
  <si>
    <t>9465/15</t>
  </si>
  <si>
    <t>8012/12</t>
  </si>
  <si>
    <t>9422/15</t>
  </si>
  <si>
    <t>9422/2</t>
  </si>
  <si>
    <t>9422/3</t>
  </si>
  <si>
    <t>Филиповић Витосава</t>
  </si>
  <si>
    <t>ЈМБГ-2304944768811</t>
  </si>
  <si>
    <t>Бојић Новица</t>
  </si>
  <si>
    <t>ЈМБГ-2311962763815</t>
  </si>
  <si>
    <t>890/1</t>
  </si>
  <si>
    <t>890/2</t>
  </si>
  <si>
    <t>Србуловић Браниславка</t>
  </si>
  <si>
    <t>ЈМБГ-0411952768816</t>
  </si>
  <si>
    <t>Новаковић Првослав</t>
  </si>
  <si>
    <t>ЈМБГ-1510959763811</t>
  </si>
  <si>
    <t>8274/1</t>
  </si>
  <si>
    <t>Илић Верољуб</t>
  </si>
  <si>
    <t>ЈМБГ-3006956763818</t>
  </si>
  <si>
    <t>Симоновић Антоније</t>
  </si>
  <si>
    <t>ЈМБГ-0201944763819</t>
  </si>
  <si>
    <t>ЈМБГ-2707988768832</t>
  </si>
  <si>
    <t>8379/1</t>
  </si>
  <si>
    <t>8160/2</t>
  </si>
  <si>
    <t>Јакшић Мариана</t>
  </si>
  <si>
    <t>Томић Славољуб</t>
  </si>
  <si>
    <t>ЈМБГ-2406951763814</t>
  </si>
  <si>
    <t>Трујић Десанка</t>
  </si>
  <si>
    <t>ЈМБГ-2801942768818</t>
  </si>
  <si>
    <t>Симоновић Дејан</t>
  </si>
  <si>
    <t>ЈМБГ-1212971763818</t>
  </si>
  <si>
    <t>Траиловић Златко</t>
  </si>
  <si>
    <t>ЈМБГ-260966763819</t>
  </si>
  <si>
    <t>Васић Станоје</t>
  </si>
  <si>
    <t>ЈМБГ-0712955763815</t>
  </si>
  <si>
    <t>680/3</t>
  </si>
  <si>
    <t>Ђорђевић Дарко</t>
  </si>
  <si>
    <t>ЈМБГ-0203975763836</t>
  </si>
  <si>
    <t>Курић Слађан</t>
  </si>
  <si>
    <t>ЈМБГ-2507983763825</t>
  </si>
  <si>
    <t>Курић Цветко</t>
  </si>
  <si>
    <t>ЈМБГ-2104963763813</t>
  </si>
  <si>
    <t>Петровић Славомир</t>
  </si>
  <si>
    <t>ЈМБГ-1805956763810</t>
  </si>
  <si>
    <t>Пауновић Бранислав</t>
  </si>
  <si>
    <t>ЈМБГ-0110962763812</t>
  </si>
  <si>
    <t>793/2</t>
  </si>
  <si>
    <t>Србуловић Лолица</t>
  </si>
  <si>
    <t>ЈМБГ-0610959768849</t>
  </si>
  <si>
    <t>Стевановић Емина</t>
  </si>
  <si>
    <t>ЈМБГ-2311975768816</t>
  </si>
  <si>
    <t>Томић Светлана</t>
  </si>
  <si>
    <t>ЈМБГ-2801959768811</t>
  </si>
  <si>
    <t>Курић Мирослав</t>
  </si>
  <si>
    <t>ЈМБГ-0101960763832</t>
  </si>
  <si>
    <t>1071/2</t>
  </si>
  <si>
    <t>7215/3</t>
  </si>
  <si>
    <t>1335/2</t>
  </si>
  <si>
    <t>Ђорђевић Бранислав</t>
  </si>
  <si>
    <t>ЈМБГ-1102961763836</t>
  </si>
  <si>
    <t>Илић Светозар</t>
  </si>
  <si>
    <t>ЈМБГ-2903942763813</t>
  </si>
  <si>
    <t>Филиповић Мирослав</t>
  </si>
  <si>
    <t>ЈМБГ-1410949763827</t>
  </si>
  <si>
    <t>Милосављевић Вездимир</t>
  </si>
  <si>
    <t>Липовица</t>
  </si>
  <si>
    <t>ЈМБГ-1202956723715</t>
  </si>
  <si>
    <t>43/1</t>
  </si>
  <si>
    <t>30/2</t>
  </si>
  <si>
    <t>Милетић Добриша</t>
  </si>
  <si>
    <t>ЈМБГ-2306973723730</t>
  </si>
  <si>
    <t>228/2</t>
  </si>
  <si>
    <t>ЈМБГ-2909968723710</t>
  </si>
  <si>
    <t>Којадиновић Мица</t>
  </si>
  <si>
    <t>ЈМБГ-1306959728718</t>
  </si>
  <si>
    <t>310/2</t>
  </si>
  <si>
    <t>317/2</t>
  </si>
  <si>
    <t>Јовановић Родољуб</t>
  </si>
  <si>
    <t>ЈМБГ-1104957723717</t>
  </si>
  <si>
    <t>1950/2</t>
  </si>
  <si>
    <t>Милосављевић Славица</t>
  </si>
  <si>
    <t>ЈМБГ-1008962728728</t>
  </si>
  <si>
    <t>278/4</t>
  </si>
  <si>
    <t>Милошевић Јакша</t>
  </si>
  <si>
    <t>ЈМБГ-0604933764411</t>
  </si>
  <si>
    <t>1061/2</t>
  </si>
  <si>
    <t>Спасић Новица</t>
  </si>
  <si>
    <t>ЈМБГ-0110954723712</t>
  </si>
  <si>
    <t>310/1</t>
  </si>
  <si>
    <t>317/1</t>
  </si>
  <si>
    <t>Тимотијевић Стеван</t>
  </si>
  <si>
    <t>ЈМБГ-03003936723759</t>
  </si>
  <si>
    <t>87/6</t>
  </si>
  <si>
    <t>Којадиновић РАдиша</t>
  </si>
  <si>
    <t>ЈМБГ-0504967723728</t>
  </si>
  <si>
    <t>220/1</t>
  </si>
  <si>
    <t>Милановић Бојан</t>
  </si>
  <si>
    <t>ЈМБГ-2808973723728</t>
  </si>
  <si>
    <t>796/1</t>
  </si>
  <si>
    <t>Милетић Живорад</t>
  </si>
  <si>
    <t>ЈМБГ-2608952723710</t>
  </si>
  <si>
    <t>1348/2</t>
  </si>
  <si>
    <t>1364/2</t>
  </si>
  <si>
    <t>Милосављевић Љубиша</t>
  </si>
  <si>
    <t>ЈМБГ-0909954723737</t>
  </si>
  <si>
    <t>147/6</t>
  </si>
  <si>
    <t>147/7</t>
  </si>
  <si>
    <t>Радуловић Бане</t>
  </si>
  <si>
    <t>1063/2</t>
  </si>
  <si>
    <t>1053/1</t>
  </si>
  <si>
    <t>1063/1</t>
  </si>
  <si>
    <t>1081/1</t>
  </si>
  <si>
    <t>1081/4</t>
  </si>
  <si>
    <t>Радуловић Саша</t>
  </si>
  <si>
    <t>ЈМБГ-1703970723719</t>
  </si>
  <si>
    <t>1081/5</t>
  </si>
  <si>
    <t>3216/2</t>
  </si>
  <si>
    <t>3216/1</t>
  </si>
  <si>
    <t>Здравковић Стаменко</t>
  </si>
  <si>
    <t>ЈМБГ-2208957764425</t>
  </si>
  <si>
    <t>3056/2</t>
  </si>
  <si>
    <t>Љубомировић Радиша</t>
  </si>
  <si>
    <t>ЈМБГ-0201964723732</t>
  </si>
  <si>
    <t>3056/1</t>
  </si>
  <si>
    <t>3151/2</t>
  </si>
  <si>
    <t>3119/1</t>
  </si>
  <si>
    <t>3119/2</t>
  </si>
  <si>
    <t>3119/3</t>
  </si>
  <si>
    <t>3119/4</t>
  </si>
  <si>
    <t>156/2</t>
  </si>
  <si>
    <t>156/3</t>
  </si>
  <si>
    <t>Мишковић Драги</t>
  </si>
  <si>
    <t>ЈМБГ-1403951723713</t>
  </si>
  <si>
    <t>1081/8</t>
  </si>
  <si>
    <t>Богосављевић Владан</t>
  </si>
  <si>
    <t>ЈМБГ-2708971723718</t>
  </si>
  <si>
    <t>1948/1</t>
  </si>
  <si>
    <t>2257/1</t>
  </si>
  <si>
    <t>Тимотијевић Живорад</t>
  </si>
  <si>
    <t>ЈМБГ-1708949723719</t>
  </si>
  <si>
    <t>1032/1</t>
  </si>
  <si>
    <t>1033/5</t>
  </si>
  <si>
    <t>1035/2</t>
  </si>
  <si>
    <t>3124/1</t>
  </si>
  <si>
    <t>Богосављевић Властимир</t>
  </si>
  <si>
    <t>ЈМБГ-0410960723736</t>
  </si>
  <si>
    <t>1035/1</t>
  </si>
  <si>
    <t>1140/2</t>
  </si>
  <si>
    <r>
      <t xml:space="preserve">Живомир </t>
    </r>
    <r>
      <rPr>
        <b/>
        <sz val="12"/>
        <rFont val="Times New Roman"/>
        <family val="1"/>
        <charset val="238"/>
      </rPr>
      <t>Милић</t>
    </r>
  </si>
  <si>
    <t>103,1708 ха</t>
  </si>
  <si>
    <t>7,9948 ха</t>
  </si>
  <si>
    <t>После 25.06.2017. године.</t>
  </si>
  <si>
    <t xml:space="preserve">до 25.03.2017. год. </t>
  </si>
  <si>
    <t>Свега:</t>
  </si>
  <si>
    <t>Мелница</t>
  </si>
  <si>
    <t>Новаковић Миломир</t>
  </si>
  <si>
    <t>ЈМБГ-1705963763821</t>
  </si>
  <si>
    <t>Живорад Николић</t>
  </si>
  <si>
    <t>ЈМБГ-0604958763819</t>
  </si>
  <si>
    <t>Петко Зарић</t>
  </si>
  <si>
    <t>ЈМБГ-2401953763852</t>
  </si>
  <si>
    <t>Славиша Васиљевић</t>
  </si>
  <si>
    <t>ЈМБГ-2706956763816</t>
  </si>
  <si>
    <t>7906/2</t>
  </si>
  <si>
    <t>7552/2</t>
  </si>
  <si>
    <t>Љиљана Траиловић</t>
  </si>
  <si>
    <t>ЈМБГ-1404956768818</t>
  </si>
  <si>
    <t>Слободан Страиновић</t>
  </si>
  <si>
    <t>ЈМБГ-2401946763812</t>
  </si>
  <si>
    <t>5405/1</t>
  </si>
  <si>
    <t>5561/1</t>
  </si>
  <si>
    <t>Близнак</t>
  </si>
  <si>
    <t>Насеље</t>
  </si>
  <si>
    <t>Површина под шумом на крају  у ха</t>
  </si>
  <si>
    <t>Површина под шумом пре почетка пројекта у ха</t>
  </si>
  <si>
    <t>Повећана побршина под шумом  у ха</t>
  </si>
  <si>
    <t>Повећана побршина под шумом  у %</t>
  </si>
  <si>
    <t>Повећана површина под шумом  у ха</t>
  </si>
  <si>
    <t>ПРИКАЗ ПОВРШИНА ПОД ШУМОМ  ВЛАСНИКА УДРУЖЕНИХ У УВШ "КРИЛАШ"</t>
  </si>
  <si>
    <t>Вујичић Небојша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</si>
</sst>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/>
    <xf numFmtId="0" fontId="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16" fillId="0" borderId="0" xfId="0" applyFont="1" applyAlignment="1"/>
    <xf numFmtId="0" fontId="10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view="pageLayout" workbookViewId="0"/>
  </sheetViews>
  <sheetFormatPr defaultRowHeight="15.75"/>
  <cols>
    <col min="1" max="1" width="9.140625" style="12" customWidth="1"/>
    <col min="2" max="2" width="27.42578125" style="1" customWidth="1"/>
    <col min="3" max="3" width="14.140625" style="1" customWidth="1"/>
    <col min="4" max="4" width="13.42578125" style="1" customWidth="1"/>
    <col min="5" max="5" width="10.5703125" style="1" customWidth="1"/>
    <col min="6" max="6" width="25.140625" style="6" customWidth="1"/>
    <col min="7" max="7" width="26.28515625" style="6" customWidth="1"/>
    <col min="8" max="8" width="9.140625" style="1"/>
  </cols>
  <sheetData>
    <row r="1" spans="1:9">
      <c r="C1" s="10" t="s">
        <v>20</v>
      </c>
      <c r="D1" s="10"/>
    </row>
    <row r="3" spans="1:9">
      <c r="C3" s="4" t="s">
        <v>21</v>
      </c>
      <c r="D3" s="4"/>
    </row>
    <row r="5" spans="1:9" ht="18.75">
      <c r="C5" s="4" t="s">
        <v>48</v>
      </c>
      <c r="D5" s="4"/>
      <c r="G5" s="13">
        <f>SUM(D9:D496)/2</f>
        <v>111.16560000000001</v>
      </c>
      <c r="I5" s="5"/>
    </row>
    <row r="6" spans="1:9">
      <c r="C6" s="3"/>
    </row>
    <row r="7" spans="1:9">
      <c r="A7" s="12" t="s">
        <v>23</v>
      </c>
      <c r="B7" s="6" t="s">
        <v>22</v>
      </c>
      <c r="C7" s="6" t="s">
        <v>49</v>
      </c>
      <c r="D7" s="6" t="s">
        <v>24</v>
      </c>
      <c r="E7" s="1">
        <f>SUM(E9:E496)</f>
        <v>111.1656</v>
      </c>
    </row>
    <row r="9" spans="1:9">
      <c r="A9" s="12" t="s">
        <v>0</v>
      </c>
      <c r="B9" s="1" t="s">
        <v>25</v>
      </c>
    </row>
    <row r="10" spans="1:9">
      <c r="B10" s="1" t="s">
        <v>26</v>
      </c>
    </row>
    <row r="11" spans="1:9">
      <c r="B11" s="1" t="s">
        <v>19</v>
      </c>
      <c r="F11" s="6" t="s">
        <v>27</v>
      </c>
    </row>
    <row r="13" spans="1:9">
      <c r="A13" s="12" t="s">
        <v>3</v>
      </c>
      <c r="B13" s="1" t="s">
        <v>1</v>
      </c>
      <c r="C13" s="1">
        <v>6851</v>
      </c>
      <c r="D13" s="1">
        <v>0.2145</v>
      </c>
    </row>
    <row r="14" spans="1:9">
      <c r="B14" s="1" t="s">
        <v>2</v>
      </c>
      <c r="C14" s="1">
        <v>6398</v>
      </c>
      <c r="D14" s="1">
        <v>0.40279999999999999</v>
      </c>
    </row>
    <row r="15" spans="1:9">
      <c r="B15" s="1" t="s">
        <v>19</v>
      </c>
      <c r="C15" s="1">
        <v>6132</v>
      </c>
      <c r="D15" s="1">
        <v>7.7899999999999997E-2</v>
      </c>
    </row>
    <row r="16" spans="1:9">
      <c r="C16" s="1">
        <v>4185</v>
      </c>
      <c r="D16" s="1">
        <v>8.7300000000000003E-2</v>
      </c>
    </row>
    <row r="17" spans="1:5">
      <c r="C17" s="3">
        <v>5192</v>
      </c>
      <c r="D17" s="1">
        <v>9.6299999999999997E-2</v>
      </c>
    </row>
    <row r="18" spans="1:5">
      <c r="C18" s="1">
        <v>5193</v>
      </c>
      <c r="D18" s="1">
        <v>0.18859999999999999</v>
      </c>
    </row>
    <row r="19" spans="1:5">
      <c r="C19" s="1">
        <v>5196</v>
      </c>
      <c r="D19" s="1">
        <v>0.37</v>
      </c>
    </row>
    <row r="20" spans="1:5">
      <c r="D20" s="4">
        <f>SUM(D13:D19)</f>
        <v>1.4374000000000002</v>
      </c>
      <c r="E20" s="1">
        <f>SUM(D20)</f>
        <v>1.4374000000000002</v>
      </c>
    </row>
    <row r="22" spans="1:5">
      <c r="A22" s="12" t="s">
        <v>6</v>
      </c>
      <c r="B22" s="1" t="s">
        <v>4</v>
      </c>
      <c r="C22" s="3" t="s">
        <v>9</v>
      </c>
      <c r="D22" s="2">
        <v>0.41749999999999998</v>
      </c>
      <c r="E22" s="2"/>
    </row>
    <row r="23" spans="1:5">
      <c r="B23" s="1" t="s">
        <v>5</v>
      </c>
      <c r="D23" s="4">
        <f>SUM(D22)</f>
        <v>0.41749999999999998</v>
      </c>
      <c r="E23" s="1">
        <f>SUM(D22)</f>
        <v>0.41749999999999998</v>
      </c>
    </row>
    <row r="24" spans="1:5">
      <c r="B24" s="1" t="s">
        <v>19</v>
      </c>
    </row>
    <row r="26" spans="1:5">
      <c r="A26" s="12" t="s">
        <v>10</v>
      </c>
      <c r="B26" s="1" t="s">
        <v>7</v>
      </c>
      <c r="C26" s="1">
        <v>507</v>
      </c>
      <c r="D26" s="1">
        <v>0.13400000000000001</v>
      </c>
    </row>
    <row r="27" spans="1:5">
      <c r="B27" s="1" t="s">
        <v>8</v>
      </c>
      <c r="C27" s="1">
        <v>1119</v>
      </c>
      <c r="D27" s="1">
        <v>7.5999999999999998E-2</v>
      </c>
    </row>
    <row r="28" spans="1:5">
      <c r="B28" s="1" t="s">
        <v>19</v>
      </c>
      <c r="C28" s="1">
        <v>7482</v>
      </c>
      <c r="D28" s="1">
        <v>0.1323</v>
      </c>
    </row>
    <row r="29" spans="1:5">
      <c r="C29" s="1">
        <v>7513</v>
      </c>
      <c r="D29" s="1">
        <v>0.33829999999999999</v>
      </c>
    </row>
    <row r="30" spans="1:5">
      <c r="D30" s="4">
        <f>SUM(D26:D29)</f>
        <v>0.68060000000000009</v>
      </c>
      <c r="E30" s="1">
        <f>SUM(D30)</f>
        <v>0.68060000000000009</v>
      </c>
    </row>
    <row r="32" spans="1:5">
      <c r="A32" s="12" t="s">
        <v>13</v>
      </c>
      <c r="B32" s="1" t="s">
        <v>11</v>
      </c>
      <c r="C32" s="1">
        <v>6812</v>
      </c>
      <c r="D32" s="1">
        <v>0.56520000000000004</v>
      </c>
    </row>
    <row r="33" spans="1:5">
      <c r="B33" s="1" t="s">
        <v>12</v>
      </c>
      <c r="C33" s="1">
        <v>6815</v>
      </c>
      <c r="D33" s="1">
        <v>0.27460000000000001</v>
      </c>
    </row>
    <row r="34" spans="1:5">
      <c r="B34" s="1" t="s">
        <v>19</v>
      </c>
      <c r="C34" s="1">
        <v>6811</v>
      </c>
      <c r="D34" s="1">
        <v>0.439</v>
      </c>
    </row>
    <row r="35" spans="1:5">
      <c r="D35" s="4">
        <f>SUM(D32:D34)</f>
        <v>1.2788000000000002</v>
      </c>
      <c r="E35" s="1">
        <f>SUM(D35)</f>
        <v>1.2788000000000002</v>
      </c>
    </row>
    <row r="37" spans="1:5">
      <c r="A37" s="12" t="s">
        <v>16</v>
      </c>
      <c r="B37" s="1" t="s">
        <v>14</v>
      </c>
      <c r="C37" s="1">
        <v>6933</v>
      </c>
      <c r="D37" s="1">
        <v>0.46589999999999998</v>
      </c>
    </row>
    <row r="38" spans="1:5">
      <c r="B38" s="1" t="s">
        <v>15</v>
      </c>
      <c r="C38" s="1">
        <v>6938</v>
      </c>
      <c r="D38" s="1">
        <v>0.16880000000000001</v>
      </c>
    </row>
    <row r="39" spans="1:5">
      <c r="B39" s="1" t="s">
        <v>19</v>
      </c>
      <c r="C39" s="1">
        <v>6939</v>
      </c>
      <c r="D39" s="1">
        <v>0.1166</v>
      </c>
    </row>
    <row r="40" spans="1:5">
      <c r="C40" s="1">
        <v>6943</v>
      </c>
      <c r="D40" s="1">
        <v>0.38979999999999998</v>
      </c>
    </row>
    <row r="41" spans="1:5">
      <c r="C41" s="1">
        <v>6949</v>
      </c>
      <c r="D41" s="1">
        <v>0.13969999999999999</v>
      </c>
    </row>
    <row r="42" spans="1:5">
      <c r="C42" s="1">
        <v>7025</v>
      </c>
      <c r="D42" s="1">
        <v>0.25650000000000001</v>
      </c>
    </row>
    <row r="43" spans="1:5">
      <c r="C43" s="1">
        <v>7034</v>
      </c>
      <c r="D43" s="1">
        <v>2.5000000000000001E-2</v>
      </c>
    </row>
    <row r="44" spans="1:5">
      <c r="C44" s="1">
        <v>7033</v>
      </c>
      <c r="D44" s="1">
        <v>0.59719999999999995</v>
      </c>
    </row>
    <row r="45" spans="1:5">
      <c r="D45" s="4">
        <f>SUM(D37:D44)</f>
        <v>2.1594999999999995</v>
      </c>
      <c r="E45" s="1">
        <f>SUM(D45)</f>
        <v>2.1594999999999995</v>
      </c>
    </row>
    <row r="47" spans="1:5">
      <c r="A47" s="12" t="s">
        <v>28</v>
      </c>
      <c r="B47" s="1" t="s">
        <v>18</v>
      </c>
      <c r="C47" s="1">
        <v>6269</v>
      </c>
      <c r="D47" s="1">
        <v>0.16209999999999999</v>
      </c>
    </row>
    <row r="48" spans="1:5">
      <c r="B48" s="1" t="s">
        <v>17</v>
      </c>
      <c r="C48" s="1">
        <v>6791</v>
      </c>
      <c r="D48" s="1">
        <v>1.4165000000000001</v>
      </c>
    </row>
    <row r="49" spans="1:5">
      <c r="B49" s="1" t="s">
        <v>19</v>
      </c>
      <c r="C49" s="1">
        <v>6842</v>
      </c>
      <c r="D49" s="1">
        <v>0.28660000000000002</v>
      </c>
    </row>
    <row r="50" spans="1:5">
      <c r="C50" s="1">
        <v>6843</v>
      </c>
      <c r="D50" s="1">
        <v>0.21049999999999999</v>
      </c>
    </row>
    <row r="51" spans="1:5">
      <c r="C51" s="1">
        <v>6844</v>
      </c>
      <c r="D51" s="1">
        <v>0.33069999999999999</v>
      </c>
    </row>
    <row r="52" spans="1:5">
      <c r="C52" s="1">
        <v>6845</v>
      </c>
      <c r="D52" s="1">
        <v>0.15479999999999999</v>
      </c>
    </row>
    <row r="53" spans="1:5">
      <c r="D53" s="1">
        <f>SUM(D47:D52)</f>
        <v>2.5611999999999995</v>
      </c>
      <c r="E53" s="1">
        <f>SUM(D47:D52)</f>
        <v>2.5611999999999995</v>
      </c>
    </row>
    <row r="55" spans="1:5">
      <c r="A55" s="12" t="s">
        <v>29</v>
      </c>
      <c r="B55" s="1" t="s">
        <v>30</v>
      </c>
      <c r="C55" s="1">
        <v>1837</v>
      </c>
      <c r="D55" s="1">
        <v>0.13569999999999999</v>
      </c>
    </row>
    <row r="56" spans="1:5">
      <c r="B56" s="1" t="s">
        <v>31</v>
      </c>
      <c r="C56" s="1">
        <v>6600</v>
      </c>
      <c r="D56" s="1">
        <v>0.02</v>
      </c>
    </row>
    <row r="57" spans="1:5">
      <c r="B57" s="1" t="s">
        <v>19</v>
      </c>
      <c r="C57" s="1">
        <v>6590</v>
      </c>
      <c r="D57" s="1">
        <v>0.1358</v>
      </c>
    </row>
    <row r="58" spans="1:5">
      <c r="C58" s="1">
        <v>6392</v>
      </c>
      <c r="D58" s="1">
        <v>0.154</v>
      </c>
    </row>
    <row r="59" spans="1:5">
      <c r="C59" s="1">
        <v>5461</v>
      </c>
      <c r="D59" s="1">
        <v>5.9200000000000003E-2</v>
      </c>
    </row>
    <row r="60" spans="1:5">
      <c r="D60" s="4">
        <f>SUM(D55:D59)</f>
        <v>0.50470000000000004</v>
      </c>
      <c r="E60" s="1">
        <f>SUM(D60)</f>
        <v>0.50470000000000004</v>
      </c>
    </row>
    <row r="63" spans="1:5">
      <c r="A63" s="12" t="s">
        <v>32</v>
      </c>
      <c r="B63" s="1" t="s">
        <v>33</v>
      </c>
      <c r="C63" s="1">
        <v>6758</v>
      </c>
      <c r="D63" s="1">
        <v>0.64590000000000003</v>
      </c>
    </row>
    <row r="64" spans="1:5">
      <c r="B64" s="1" t="s">
        <v>34</v>
      </c>
      <c r="C64" s="1">
        <v>7155</v>
      </c>
      <c r="D64" s="1">
        <v>0.41039999999999999</v>
      </c>
    </row>
    <row r="65" spans="1:5">
      <c r="B65" s="1" t="s">
        <v>19</v>
      </c>
      <c r="C65" s="1">
        <v>6195</v>
      </c>
      <c r="D65" s="1">
        <v>0.3</v>
      </c>
    </row>
    <row r="66" spans="1:5">
      <c r="C66" s="1">
        <v>6417</v>
      </c>
      <c r="D66" s="1">
        <v>0.18429999999999999</v>
      </c>
    </row>
    <row r="67" spans="1:5">
      <c r="D67" s="4">
        <f>SUM(D63:D66)</f>
        <v>1.5406</v>
      </c>
      <c r="E67" s="1">
        <f>SUM(D67)</f>
        <v>1.5406</v>
      </c>
    </row>
    <row r="69" spans="1:5">
      <c r="A69" s="12" t="s">
        <v>35</v>
      </c>
      <c r="B69" s="1" t="s">
        <v>36</v>
      </c>
      <c r="C69" s="1">
        <v>7004</v>
      </c>
      <c r="D69" s="1">
        <v>0.91359999999999997</v>
      </c>
    </row>
    <row r="70" spans="1:5">
      <c r="B70" s="1" t="s">
        <v>37</v>
      </c>
      <c r="D70" s="4">
        <f>SUM(D69)</f>
        <v>0.91359999999999997</v>
      </c>
      <c r="E70" s="1">
        <f>SUM(D69)</f>
        <v>0.91359999999999997</v>
      </c>
    </row>
    <row r="71" spans="1:5">
      <c r="B71" s="1" t="s">
        <v>19</v>
      </c>
    </row>
    <row r="73" spans="1:5">
      <c r="A73" s="12" t="s">
        <v>38</v>
      </c>
      <c r="B73" s="1" t="s">
        <v>39</v>
      </c>
      <c r="C73" s="1">
        <v>6698</v>
      </c>
      <c r="D73" s="1">
        <v>0.63260000000000005</v>
      </c>
    </row>
    <row r="74" spans="1:5">
      <c r="B74" s="1" t="s">
        <v>40</v>
      </c>
      <c r="C74" s="1">
        <v>6699</v>
      </c>
      <c r="D74" s="1">
        <v>0.69089999999999996</v>
      </c>
    </row>
    <row r="75" spans="1:5">
      <c r="B75" s="1" t="s">
        <v>19</v>
      </c>
      <c r="C75" s="1">
        <v>6716</v>
      </c>
      <c r="D75" s="1">
        <v>0.434</v>
      </c>
    </row>
    <row r="76" spans="1:5">
      <c r="C76" s="1">
        <v>6717</v>
      </c>
      <c r="D76" s="1">
        <v>2.2599999999999999E-2</v>
      </c>
    </row>
    <row r="77" spans="1:5">
      <c r="C77" s="1">
        <v>6720</v>
      </c>
      <c r="D77" s="1">
        <v>0.50570000000000004</v>
      </c>
    </row>
    <row r="78" spans="1:5">
      <c r="D78" s="4">
        <f>SUM(D73:D77)</f>
        <v>2.2858000000000001</v>
      </c>
      <c r="E78" s="1">
        <f>SUM(D78)</f>
        <v>2.2858000000000001</v>
      </c>
    </row>
    <row r="80" spans="1:5">
      <c r="A80" s="12" t="s">
        <v>41</v>
      </c>
      <c r="B80" s="1" t="s">
        <v>42</v>
      </c>
      <c r="C80" s="1">
        <v>6715</v>
      </c>
      <c r="D80" s="1">
        <v>0.72499999999999998</v>
      </c>
    </row>
    <row r="81" spans="1:6">
      <c r="B81" s="1" t="s">
        <v>43</v>
      </c>
      <c r="D81" s="4">
        <f>SUM(D80)</f>
        <v>0.72499999999999998</v>
      </c>
      <c r="E81" s="4">
        <f>SUM(D80)</f>
        <v>0.72499999999999998</v>
      </c>
    </row>
    <row r="82" spans="1:6">
      <c r="B82" s="1" t="s">
        <v>19</v>
      </c>
    </row>
    <row r="84" spans="1:6">
      <c r="A84" s="12" t="s">
        <v>44</v>
      </c>
      <c r="B84" s="1" t="s">
        <v>45</v>
      </c>
      <c r="C84" s="1">
        <v>5450</v>
      </c>
      <c r="D84" s="1">
        <v>0.82499999999999996</v>
      </c>
    </row>
    <row r="85" spans="1:6">
      <c r="B85" s="1" t="s">
        <v>46</v>
      </c>
      <c r="C85" s="3" t="s">
        <v>47</v>
      </c>
      <c r="D85" s="1">
        <v>0.88170000000000004</v>
      </c>
    </row>
    <row r="86" spans="1:6">
      <c r="B86" s="1" t="s">
        <v>19</v>
      </c>
      <c r="C86" s="1">
        <v>6722</v>
      </c>
      <c r="D86" s="1">
        <v>0.34610000000000002</v>
      </c>
    </row>
    <row r="87" spans="1:6">
      <c r="D87" s="4">
        <f>SUM(D84:D86)</f>
        <v>2.0528</v>
      </c>
      <c r="E87" s="1">
        <f>SUM(D87)</f>
        <v>2.0528</v>
      </c>
    </row>
    <row r="89" spans="1:6">
      <c r="A89" s="12" t="s">
        <v>50</v>
      </c>
      <c r="B89" s="1" t="s">
        <v>55</v>
      </c>
      <c r="C89" s="1">
        <v>5254</v>
      </c>
      <c r="D89" s="1">
        <v>0.16309999999999999</v>
      </c>
      <c r="F89" s="12" t="s">
        <v>144</v>
      </c>
    </row>
    <row r="90" spans="1:6">
      <c r="B90" s="1" t="s">
        <v>51</v>
      </c>
      <c r="C90" s="1">
        <v>5255</v>
      </c>
      <c r="D90" s="1">
        <v>0.2283</v>
      </c>
    </row>
    <row r="91" spans="1:6">
      <c r="B91" s="1" t="s">
        <v>19</v>
      </c>
      <c r="C91" s="1">
        <v>5257</v>
      </c>
      <c r="D91" s="1">
        <v>0.26429999999999998</v>
      </c>
    </row>
    <row r="92" spans="1:6">
      <c r="D92" s="4">
        <f>SUM(D89:D91)</f>
        <v>0.65569999999999995</v>
      </c>
      <c r="E92" s="1">
        <f>SUM(D92)</f>
        <v>0.65569999999999995</v>
      </c>
    </row>
    <row r="94" spans="1:6">
      <c r="A94" s="12" t="s">
        <v>52</v>
      </c>
      <c r="B94" s="1" t="s">
        <v>54</v>
      </c>
      <c r="C94" s="1">
        <v>6708</v>
      </c>
      <c r="D94" s="1">
        <v>6.2E-2</v>
      </c>
    </row>
    <row r="95" spans="1:6">
      <c r="B95" s="1" t="s">
        <v>53</v>
      </c>
      <c r="C95" s="1">
        <v>7400</v>
      </c>
      <c r="D95" s="1">
        <v>0.73260000000000003</v>
      </c>
    </row>
    <row r="96" spans="1:6">
      <c r="B96" s="1" t="s">
        <v>19</v>
      </c>
      <c r="C96" s="1">
        <v>6525</v>
      </c>
      <c r="D96" s="1">
        <v>0.51480000000000004</v>
      </c>
    </row>
    <row r="97" spans="1:6">
      <c r="D97" s="4">
        <f>SUM(D94:D96)</f>
        <v>1.3094000000000001</v>
      </c>
      <c r="E97" s="1">
        <f>SUM(D97)</f>
        <v>1.3094000000000001</v>
      </c>
    </row>
    <row r="99" spans="1:6">
      <c r="A99" s="12" t="s">
        <v>56</v>
      </c>
      <c r="B99" s="1" t="s">
        <v>57</v>
      </c>
      <c r="C99" s="1">
        <v>6821</v>
      </c>
      <c r="D99" s="1">
        <v>0.83779999999999999</v>
      </c>
    </row>
    <row r="100" spans="1:6">
      <c r="B100" s="1" t="s">
        <v>58</v>
      </c>
      <c r="C100" s="1">
        <v>6888</v>
      </c>
      <c r="D100" s="1">
        <v>0.34789999999999999</v>
      </c>
    </row>
    <row r="101" spans="1:6">
      <c r="B101" s="1" t="s">
        <v>19</v>
      </c>
      <c r="C101" s="1">
        <v>6925</v>
      </c>
      <c r="D101" s="1">
        <v>0.92420000000000002</v>
      </c>
    </row>
    <row r="102" spans="1:6">
      <c r="C102" s="1">
        <v>6809</v>
      </c>
      <c r="D102" s="1">
        <v>0.1293</v>
      </c>
    </row>
    <row r="103" spans="1:6">
      <c r="C103" s="1">
        <v>6820</v>
      </c>
      <c r="D103" s="1">
        <v>0.62139999999999995</v>
      </c>
    </row>
    <row r="104" spans="1:6">
      <c r="C104" s="1">
        <v>6833</v>
      </c>
      <c r="D104" s="1">
        <v>0.51519999999999999</v>
      </c>
    </row>
    <row r="105" spans="1:6">
      <c r="C105" s="1">
        <v>6926</v>
      </c>
      <c r="D105" s="1">
        <v>9.5399999999999999E-2</v>
      </c>
    </row>
    <row r="106" spans="1:6">
      <c r="D106" s="4">
        <f>SUM(D99:D105)</f>
        <v>3.4712000000000005</v>
      </c>
      <c r="E106" s="1">
        <f>SUM(D106)</f>
        <v>3.4712000000000005</v>
      </c>
    </row>
    <row r="107" spans="1:6">
      <c r="A107" s="14"/>
      <c r="B107" s="11"/>
      <c r="C107" s="11"/>
      <c r="D107" s="11"/>
      <c r="E107" s="11"/>
      <c r="F107" s="15"/>
    </row>
    <row r="108" spans="1:6">
      <c r="A108" s="14" t="s">
        <v>59</v>
      </c>
      <c r="B108" s="11" t="s">
        <v>64</v>
      </c>
      <c r="C108" s="16" t="s">
        <v>61</v>
      </c>
      <c r="D108" s="11">
        <v>0.64</v>
      </c>
      <c r="E108" s="11"/>
      <c r="F108" s="15"/>
    </row>
    <row r="109" spans="1:6">
      <c r="A109" s="14"/>
      <c r="B109" s="11" t="s">
        <v>60</v>
      </c>
      <c r="C109" s="11">
        <v>6741</v>
      </c>
      <c r="D109" s="11">
        <v>0.215</v>
      </c>
      <c r="E109" s="11"/>
      <c r="F109" s="15"/>
    </row>
    <row r="110" spans="1:6">
      <c r="A110" s="14"/>
      <c r="B110" s="11" t="s">
        <v>19</v>
      </c>
      <c r="C110" s="11">
        <v>6882</v>
      </c>
      <c r="D110" s="11">
        <v>0.24279999999999999</v>
      </c>
      <c r="E110" s="11"/>
      <c r="F110" s="15"/>
    </row>
    <row r="111" spans="1:6">
      <c r="A111" s="14"/>
      <c r="B111" s="11"/>
      <c r="C111" s="11"/>
      <c r="D111" s="17">
        <f>SUM(D108:D110)</f>
        <v>1.0977999999999999</v>
      </c>
      <c r="E111" s="11">
        <f>SUM(D108:D110)</f>
        <v>1.0977999999999999</v>
      </c>
      <c r="F111" s="15"/>
    </row>
    <row r="112" spans="1:6">
      <c r="A112" s="14"/>
      <c r="B112" s="11"/>
      <c r="C112" s="11"/>
      <c r="D112" s="11"/>
      <c r="E112" s="11"/>
      <c r="F112" s="15"/>
    </row>
    <row r="113" spans="1:5">
      <c r="A113" s="14" t="s">
        <v>62</v>
      </c>
      <c r="B113" s="18" t="s">
        <v>65</v>
      </c>
      <c r="C113" s="16">
        <v>6079</v>
      </c>
      <c r="D113" s="11">
        <v>0.7298</v>
      </c>
      <c r="E113" s="11"/>
    </row>
    <row r="114" spans="1:5">
      <c r="A114" s="14"/>
      <c r="B114" s="18" t="s">
        <v>66</v>
      </c>
      <c r="C114" s="16" t="s">
        <v>67</v>
      </c>
      <c r="D114" s="11">
        <v>0.49330000000000002</v>
      </c>
      <c r="E114" s="11"/>
    </row>
    <row r="115" spans="1:5">
      <c r="A115" s="14"/>
      <c r="B115" s="18" t="s">
        <v>19</v>
      </c>
      <c r="C115" s="16" t="s">
        <v>68</v>
      </c>
      <c r="D115" s="11">
        <v>0.1048</v>
      </c>
      <c r="E115" s="11"/>
    </row>
    <row r="116" spans="1:5">
      <c r="A116" s="14"/>
      <c r="B116" s="11"/>
      <c r="C116" s="16" t="s">
        <v>69</v>
      </c>
      <c r="D116" s="11">
        <v>0.17949999999999999</v>
      </c>
      <c r="E116" s="11"/>
    </row>
    <row r="117" spans="1:5">
      <c r="A117" s="14"/>
      <c r="B117" s="11"/>
      <c r="C117" s="16" t="s">
        <v>70</v>
      </c>
      <c r="D117" s="11">
        <v>0.1353</v>
      </c>
      <c r="E117" s="11"/>
    </row>
    <row r="118" spans="1:5">
      <c r="A118" s="14"/>
      <c r="B118" s="11"/>
      <c r="C118" s="16" t="s">
        <v>71</v>
      </c>
      <c r="D118" s="11">
        <v>4.8899999999999999E-2</v>
      </c>
      <c r="E118" s="11"/>
    </row>
    <row r="119" spans="1:5">
      <c r="C119" s="16" t="s">
        <v>72</v>
      </c>
      <c r="D119" s="11">
        <v>0.40350000000000003</v>
      </c>
      <c r="E119" s="11"/>
    </row>
    <row r="120" spans="1:5">
      <c r="C120" s="16" t="s">
        <v>73</v>
      </c>
      <c r="D120" s="11">
        <v>0.40749999999999997</v>
      </c>
      <c r="E120" s="11"/>
    </row>
    <row r="121" spans="1:5">
      <c r="D121" s="4">
        <f>SUM(D113:D120)</f>
        <v>2.5026000000000002</v>
      </c>
      <c r="E121" s="1">
        <f>SUM(D121)</f>
        <v>2.5026000000000002</v>
      </c>
    </row>
    <row r="123" spans="1:5">
      <c r="A123" s="12" t="s">
        <v>74</v>
      </c>
      <c r="B123" s="1" t="s">
        <v>75</v>
      </c>
      <c r="C123" s="1">
        <v>7546</v>
      </c>
      <c r="D123" s="11">
        <v>0.54649999999999999</v>
      </c>
    </row>
    <row r="124" spans="1:5">
      <c r="B124" s="1" t="s">
        <v>76</v>
      </c>
      <c r="C124" s="1">
        <v>7540</v>
      </c>
      <c r="D124" s="11">
        <v>0.1231</v>
      </c>
    </row>
    <row r="125" spans="1:5">
      <c r="B125" s="1" t="s">
        <v>19</v>
      </c>
      <c r="C125" s="1">
        <v>7542</v>
      </c>
      <c r="D125" s="11">
        <v>0.17510000000000001</v>
      </c>
    </row>
    <row r="126" spans="1:5">
      <c r="C126" s="1">
        <v>7543</v>
      </c>
      <c r="D126" s="11">
        <v>0.15010000000000001</v>
      </c>
    </row>
    <row r="127" spans="1:5">
      <c r="C127" s="1">
        <v>7544</v>
      </c>
      <c r="D127" s="11">
        <v>0.37830000000000003</v>
      </c>
    </row>
    <row r="128" spans="1:5">
      <c r="C128" s="1">
        <v>7545</v>
      </c>
      <c r="D128" s="11">
        <v>0.1336</v>
      </c>
    </row>
    <row r="129" spans="1:5">
      <c r="C129" s="1">
        <v>7566</v>
      </c>
      <c r="D129" s="11">
        <v>0.1885</v>
      </c>
    </row>
    <row r="130" spans="1:5">
      <c r="C130" s="1">
        <v>7567</v>
      </c>
      <c r="D130" s="11">
        <v>0.26469999999999999</v>
      </c>
    </row>
    <row r="131" spans="1:5">
      <c r="C131" s="1">
        <v>7541</v>
      </c>
      <c r="D131" s="11">
        <v>0.31430000000000002</v>
      </c>
    </row>
    <row r="132" spans="1:5">
      <c r="D132" s="4">
        <f>SUM(D123:D131)</f>
        <v>2.2741999999999996</v>
      </c>
      <c r="E132" s="1">
        <f>SUM(D132)</f>
        <v>2.2741999999999996</v>
      </c>
    </row>
    <row r="134" spans="1:5">
      <c r="A134" s="12" t="s">
        <v>77</v>
      </c>
      <c r="B134" s="1" t="s">
        <v>78</v>
      </c>
      <c r="C134" s="1">
        <v>6285</v>
      </c>
      <c r="D134" s="11">
        <v>0.1605</v>
      </c>
    </row>
    <row r="135" spans="1:5">
      <c r="B135" s="1" t="s">
        <v>79</v>
      </c>
      <c r="C135" s="1">
        <v>6287</v>
      </c>
      <c r="D135" s="11">
        <v>0.3992</v>
      </c>
    </row>
    <row r="136" spans="1:5">
      <c r="B136" s="1" t="s">
        <v>19</v>
      </c>
      <c r="C136" s="1">
        <v>6289</v>
      </c>
      <c r="D136" s="11">
        <v>0.17849999999999999</v>
      </c>
    </row>
    <row r="137" spans="1:5">
      <c r="C137" s="3" t="s">
        <v>80</v>
      </c>
      <c r="D137" s="11">
        <v>0.26690000000000003</v>
      </c>
    </row>
    <row r="138" spans="1:5">
      <c r="C138" s="1">
        <v>6224</v>
      </c>
      <c r="D138" s="11">
        <v>0.50029999999999997</v>
      </c>
    </row>
    <row r="139" spans="1:5">
      <c r="C139" s="1">
        <v>6288</v>
      </c>
      <c r="D139" s="11">
        <v>0.313</v>
      </c>
    </row>
    <row r="140" spans="1:5">
      <c r="D140" s="4">
        <f>SUM(D134:D139)</f>
        <v>1.8184</v>
      </c>
      <c r="E140" s="1">
        <f>SUM(D140)</f>
        <v>1.8184</v>
      </c>
    </row>
    <row r="142" spans="1:5">
      <c r="A142" s="12" t="s">
        <v>81</v>
      </c>
      <c r="B142" s="1" t="s">
        <v>82</v>
      </c>
      <c r="C142" s="1">
        <v>6141</v>
      </c>
      <c r="D142" s="11">
        <v>0.32379999999999998</v>
      </c>
    </row>
    <row r="143" spans="1:5">
      <c r="B143" s="1" t="s">
        <v>83</v>
      </c>
      <c r="C143" s="1">
        <v>6677</v>
      </c>
      <c r="D143" s="11">
        <v>0.61370000000000002</v>
      </c>
    </row>
    <row r="144" spans="1:5">
      <c r="B144" s="1" t="s">
        <v>19</v>
      </c>
      <c r="C144" s="1">
        <v>6722</v>
      </c>
      <c r="D144" s="11">
        <v>0.31609999999999999</v>
      </c>
    </row>
    <row r="145" spans="1:5">
      <c r="D145" s="4">
        <f>SUM(D142:D144)</f>
        <v>1.2536</v>
      </c>
      <c r="E145" s="1">
        <f>SUM(D145)</f>
        <v>1.2536</v>
      </c>
    </row>
    <row r="147" spans="1:5">
      <c r="A147" s="12" t="s">
        <v>84</v>
      </c>
      <c r="B147" s="1" t="s">
        <v>85</v>
      </c>
      <c r="C147" s="3" t="s">
        <v>87</v>
      </c>
      <c r="D147" s="11">
        <v>0.57909999999999995</v>
      </c>
    </row>
    <row r="148" spans="1:5">
      <c r="B148" s="1" t="s">
        <v>86</v>
      </c>
      <c r="C148" s="1">
        <v>6964</v>
      </c>
      <c r="D148" s="11">
        <v>0.11459999999999999</v>
      </c>
    </row>
    <row r="149" spans="1:5">
      <c r="B149" s="1" t="s">
        <v>19</v>
      </c>
      <c r="C149" s="1">
        <v>5411</v>
      </c>
      <c r="D149" s="11">
        <v>0.1542</v>
      </c>
    </row>
    <row r="150" spans="1:5">
      <c r="C150" s="1">
        <v>5902</v>
      </c>
      <c r="D150" s="11">
        <v>0.217</v>
      </c>
    </row>
    <row r="151" spans="1:5">
      <c r="D151" s="4">
        <f>SUM(D147:D150)</f>
        <v>1.0649</v>
      </c>
      <c r="E151" s="1">
        <f>SUM(D151)</f>
        <v>1.0649</v>
      </c>
    </row>
    <row r="153" spans="1:5">
      <c r="A153" s="12" t="s">
        <v>88</v>
      </c>
      <c r="B153" s="1" t="s">
        <v>89</v>
      </c>
      <c r="C153" s="3" t="s">
        <v>91</v>
      </c>
      <c r="D153" s="11">
        <v>0.95350000000000001</v>
      </c>
    </row>
    <row r="154" spans="1:5">
      <c r="B154" s="1" t="s">
        <v>90</v>
      </c>
      <c r="C154" s="1">
        <v>5057</v>
      </c>
      <c r="D154" s="11">
        <v>0.38200000000000001</v>
      </c>
    </row>
    <row r="155" spans="1:5">
      <c r="B155" s="1" t="s">
        <v>19</v>
      </c>
      <c r="D155" s="4">
        <f>SUM(D153:D154)</f>
        <v>1.3355000000000001</v>
      </c>
      <c r="E155" s="1">
        <f>SUM(D155)</f>
        <v>1.3355000000000001</v>
      </c>
    </row>
    <row r="157" spans="1:5">
      <c r="A157" s="12" t="s">
        <v>92</v>
      </c>
      <c r="B157" s="1" t="s">
        <v>93</v>
      </c>
      <c r="C157" s="1">
        <v>5744</v>
      </c>
      <c r="D157" s="1">
        <v>0.1799</v>
      </c>
    </row>
    <row r="158" spans="1:5">
      <c r="B158" s="1" t="s">
        <v>94</v>
      </c>
      <c r="C158" s="1">
        <v>5745</v>
      </c>
      <c r="D158" s="1">
        <v>9.8000000000000004E-2</v>
      </c>
    </row>
    <row r="159" spans="1:5">
      <c r="B159" s="1" t="s">
        <v>19</v>
      </c>
      <c r="C159" s="1">
        <v>5748</v>
      </c>
      <c r="D159" s="1">
        <v>0.3019</v>
      </c>
    </row>
    <row r="160" spans="1:5">
      <c r="C160" s="1">
        <v>5759</v>
      </c>
      <c r="D160" s="1">
        <v>0.155</v>
      </c>
    </row>
    <row r="161" spans="1:5">
      <c r="C161" s="1">
        <v>5762</v>
      </c>
      <c r="D161" s="1">
        <v>0.24299999999999999</v>
      </c>
    </row>
    <row r="162" spans="1:5">
      <c r="C162" s="3" t="s">
        <v>95</v>
      </c>
      <c r="D162" s="1">
        <v>0.13420000000000001</v>
      </c>
    </row>
    <row r="163" spans="1:5">
      <c r="C163" s="3" t="s">
        <v>96</v>
      </c>
      <c r="D163" s="1">
        <v>0.10100000000000001</v>
      </c>
    </row>
    <row r="164" spans="1:5">
      <c r="C164" s="1">
        <v>7232</v>
      </c>
      <c r="D164" s="1">
        <v>0.61409999999999998</v>
      </c>
    </row>
    <row r="165" spans="1:5">
      <c r="D165" s="4">
        <f>SUM(D157:D164)</f>
        <v>1.8271000000000002</v>
      </c>
      <c r="E165" s="1">
        <f>SUM(D165)</f>
        <v>1.8271000000000002</v>
      </c>
    </row>
    <row r="167" spans="1:5">
      <c r="A167" s="12" t="s">
        <v>97</v>
      </c>
      <c r="B167" s="1" t="s">
        <v>98</v>
      </c>
      <c r="C167" s="1">
        <v>0.56010000000000004</v>
      </c>
      <c r="D167" s="1">
        <v>0.1018</v>
      </c>
    </row>
    <row r="168" spans="1:5">
      <c r="B168" s="1" t="s">
        <v>99</v>
      </c>
      <c r="C168" s="1">
        <v>0.59340000000000004</v>
      </c>
      <c r="D168" s="1">
        <v>0.2364</v>
      </c>
    </row>
    <row r="169" spans="1:5">
      <c r="B169" s="1" t="s">
        <v>19</v>
      </c>
      <c r="C169" s="3">
        <v>0.59489999999999998</v>
      </c>
      <c r="D169" s="1">
        <v>0.27839999999999998</v>
      </c>
    </row>
    <row r="170" spans="1:5">
      <c r="C170" s="3">
        <v>0.59499999999999997</v>
      </c>
      <c r="D170" s="1">
        <v>0.59599999999999997</v>
      </c>
    </row>
    <row r="171" spans="1:5">
      <c r="C171" s="3" t="s">
        <v>101</v>
      </c>
      <c r="D171" s="1">
        <v>0.21779999999999999</v>
      </c>
    </row>
    <row r="172" spans="1:5">
      <c r="C172" s="3">
        <v>0.64700000000000002</v>
      </c>
      <c r="D172" s="1">
        <v>0.1225</v>
      </c>
    </row>
    <row r="173" spans="1:5">
      <c r="C173" s="3">
        <v>0.58509999999999995</v>
      </c>
      <c r="D173" s="1">
        <v>0.1152</v>
      </c>
    </row>
    <row r="174" spans="1:5">
      <c r="C174" s="3" t="s">
        <v>102</v>
      </c>
      <c r="D174" s="1">
        <v>4.2700000000000002E-2</v>
      </c>
    </row>
    <row r="175" spans="1:5">
      <c r="C175" s="3" t="s">
        <v>103</v>
      </c>
      <c r="D175" s="1">
        <v>0.19059999999999999</v>
      </c>
    </row>
    <row r="176" spans="1:5">
      <c r="C176" s="1">
        <v>0.58530000000000004</v>
      </c>
      <c r="D176" s="1">
        <v>0.2</v>
      </c>
    </row>
    <row r="177" spans="1:6">
      <c r="C177" s="4"/>
      <c r="D177" s="4">
        <f>SUM(D167:D176)</f>
        <v>2.1014000000000004</v>
      </c>
      <c r="E177" s="1">
        <f>SUM(D177)</f>
        <v>2.1014000000000004</v>
      </c>
    </row>
    <row r="179" spans="1:6">
      <c r="A179" s="12" t="s">
        <v>100</v>
      </c>
      <c r="B179" s="1" t="s">
        <v>104</v>
      </c>
      <c r="C179" s="3" t="s">
        <v>106</v>
      </c>
      <c r="D179" s="1">
        <v>0.1125</v>
      </c>
    </row>
    <row r="180" spans="1:6">
      <c r="B180" s="1" t="s">
        <v>105</v>
      </c>
      <c r="C180" s="3" t="s">
        <v>106</v>
      </c>
      <c r="D180" s="1">
        <v>5.0999999999999997E-2</v>
      </c>
    </row>
    <row r="181" spans="1:6">
      <c r="B181" s="1" t="s">
        <v>19</v>
      </c>
      <c r="C181" s="3" t="s">
        <v>106</v>
      </c>
      <c r="D181" s="1">
        <v>0.19470000000000001</v>
      </c>
    </row>
    <row r="182" spans="1:6">
      <c r="C182" s="3">
        <v>5657</v>
      </c>
      <c r="D182" s="1">
        <v>0.21079999999999999</v>
      </c>
    </row>
    <row r="183" spans="1:6">
      <c r="C183" s="3">
        <v>5657</v>
      </c>
      <c r="D183" s="1">
        <v>0.21</v>
      </c>
    </row>
    <row r="184" spans="1:6">
      <c r="C184" s="3">
        <v>5657</v>
      </c>
      <c r="D184" s="1">
        <v>9.6199999999999994E-2</v>
      </c>
    </row>
    <row r="185" spans="1:6">
      <c r="C185" s="3" t="s">
        <v>108</v>
      </c>
      <c r="D185" s="1">
        <v>0.95350000000000001</v>
      </c>
    </row>
    <row r="186" spans="1:6">
      <c r="C186" s="3" t="s">
        <v>107</v>
      </c>
      <c r="D186" s="1">
        <v>0.53180000000000005</v>
      </c>
      <c r="F186" s="3"/>
    </row>
    <row r="187" spans="1:6">
      <c r="C187" s="3">
        <v>6027</v>
      </c>
      <c r="D187" s="1">
        <v>0.35</v>
      </c>
      <c r="F187" s="3" t="s">
        <v>113</v>
      </c>
    </row>
    <row r="188" spans="1:6">
      <c r="C188" s="6"/>
      <c r="D188" s="19">
        <f>SUM(D179:D187)</f>
        <v>2.7105000000000001</v>
      </c>
      <c r="E188" s="1">
        <f>SUM(D188)</f>
        <v>2.7105000000000001</v>
      </c>
      <c r="F188" s="3"/>
    </row>
    <row r="189" spans="1:6">
      <c r="D189" s="19"/>
    </row>
    <row r="190" spans="1:6">
      <c r="A190" s="12" t="s">
        <v>109</v>
      </c>
      <c r="B190" s="1" t="s">
        <v>110</v>
      </c>
      <c r="C190" s="1">
        <v>6570</v>
      </c>
      <c r="D190" s="20">
        <v>0.33139999999999997</v>
      </c>
    </row>
    <row r="191" spans="1:6">
      <c r="B191" s="1" t="s">
        <v>111</v>
      </c>
      <c r="C191" s="1">
        <v>7061</v>
      </c>
      <c r="D191" s="20">
        <v>0.7399</v>
      </c>
    </row>
    <row r="192" spans="1:6">
      <c r="B192" s="1" t="s">
        <v>112</v>
      </c>
      <c r="D192" s="4">
        <f>SUM(D190:D191)</f>
        <v>1.0712999999999999</v>
      </c>
      <c r="E192" s="1">
        <f>SUM(D192)</f>
        <v>1.0712999999999999</v>
      </c>
    </row>
    <row r="194" spans="1:5">
      <c r="A194" s="12" t="s">
        <v>114</v>
      </c>
      <c r="B194" s="1" t="s">
        <v>115</v>
      </c>
      <c r="C194" s="1">
        <v>5995</v>
      </c>
      <c r="D194" s="1">
        <v>0.94710000000000005</v>
      </c>
    </row>
    <row r="195" spans="1:5">
      <c r="B195" s="1" t="s">
        <v>116</v>
      </c>
      <c r="C195" s="1">
        <v>6029</v>
      </c>
      <c r="D195" s="1">
        <v>0.193</v>
      </c>
    </row>
    <row r="196" spans="1:5">
      <c r="B196" s="1" t="s">
        <v>19</v>
      </c>
      <c r="C196" s="1">
        <v>7229</v>
      </c>
      <c r="D196" s="1">
        <v>0.4476</v>
      </c>
    </row>
    <row r="197" spans="1:5">
      <c r="C197" s="1">
        <v>7560</v>
      </c>
      <c r="D197" s="1">
        <v>0.23419999999999999</v>
      </c>
    </row>
    <row r="198" spans="1:5">
      <c r="C198" s="1">
        <v>6033</v>
      </c>
      <c r="D198" s="1">
        <v>0.40820000000000001</v>
      </c>
    </row>
    <row r="199" spans="1:5">
      <c r="D199" s="4">
        <f>SUM(D194:D198)</f>
        <v>2.2301000000000002</v>
      </c>
      <c r="E199" s="1">
        <f>SUM(D199)</f>
        <v>2.2301000000000002</v>
      </c>
    </row>
    <row r="201" spans="1:5">
      <c r="A201" s="12" t="s">
        <v>117</v>
      </c>
      <c r="B201" s="1" t="s">
        <v>132</v>
      </c>
      <c r="C201" s="1">
        <v>5978</v>
      </c>
      <c r="D201" s="1">
        <v>0.23780000000000001</v>
      </c>
    </row>
    <row r="202" spans="1:5">
      <c r="B202" s="1" t="s">
        <v>118</v>
      </c>
      <c r="C202" s="1">
        <v>6044</v>
      </c>
      <c r="D202" s="1">
        <v>0.12280000000000001</v>
      </c>
    </row>
    <row r="203" spans="1:5">
      <c r="B203" s="1" t="s">
        <v>19</v>
      </c>
      <c r="C203" s="1">
        <v>6263</v>
      </c>
      <c r="D203" s="1">
        <v>0.4546</v>
      </c>
    </row>
    <row r="204" spans="1:5">
      <c r="C204" s="1">
        <v>6001</v>
      </c>
      <c r="D204" s="1">
        <v>5.9299999999999999E-2</v>
      </c>
    </row>
    <row r="205" spans="1:5">
      <c r="C205" s="1">
        <v>7241</v>
      </c>
      <c r="D205" s="1">
        <v>0.19089999999999999</v>
      </c>
    </row>
    <row r="206" spans="1:5">
      <c r="D206" s="4">
        <f>SUM(D201:D205)</f>
        <v>1.0654000000000001</v>
      </c>
      <c r="E206" s="1">
        <f>SUM(D206)</f>
        <v>1.0654000000000001</v>
      </c>
    </row>
    <row r="208" spans="1:5">
      <c r="A208" s="12" t="s">
        <v>119</v>
      </c>
      <c r="B208" s="1" t="s">
        <v>120</v>
      </c>
      <c r="C208" s="1">
        <v>7042</v>
      </c>
      <c r="D208" s="1">
        <v>0.24</v>
      </c>
    </row>
    <row r="209" spans="1:5">
      <c r="B209" s="1" t="s">
        <v>121</v>
      </c>
      <c r="C209" s="1">
        <v>6364</v>
      </c>
      <c r="D209" s="1">
        <v>9.01E-2</v>
      </c>
    </row>
    <row r="210" spans="1:5">
      <c r="B210" s="1" t="s">
        <v>19</v>
      </c>
      <c r="C210" s="1">
        <v>4125</v>
      </c>
      <c r="D210" s="1">
        <v>0.1646</v>
      </c>
    </row>
    <row r="211" spans="1:5">
      <c r="C211" s="1">
        <v>4131</v>
      </c>
      <c r="D211" s="1">
        <v>8.4500000000000006E-2</v>
      </c>
    </row>
    <row r="212" spans="1:5">
      <c r="C212" s="1">
        <v>4135</v>
      </c>
      <c r="D212" s="1">
        <v>0.14050000000000001</v>
      </c>
    </row>
    <row r="213" spans="1:5">
      <c r="D213" s="4">
        <f>SUM(D208:D212)</f>
        <v>0.71970000000000001</v>
      </c>
      <c r="E213" s="1">
        <f>SUM(D213)</f>
        <v>0.71970000000000001</v>
      </c>
    </row>
    <row r="214" spans="1:5">
      <c r="D214" s="4"/>
    </row>
    <row r="215" spans="1:5">
      <c r="A215" s="12" t="s">
        <v>124</v>
      </c>
      <c r="B215" s="1" t="s">
        <v>122</v>
      </c>
      <c r="C215" s="1">
        <v>5284</v>
      </c>
      <c r="D215" s="1">
        <v>0.92479999999999996</v>
      </c>
    </row>
    <row r="216" spans="1:5">
      <c r="B216" s="1" t="s">
        <v>123</v>
      </c>
      <c r="C216" s="1">
        <v>7042</v>
      </c>
      <c r="D216" s="1">
        <v>0.23499999999999999</v>
      </c>
    </row>
    <row r="217" spans="1:5">
      <c r="B217" s="1" t="s">
        <v>19</v>
      </c>
      <c r="D217" s="4">
        <f>SUM(D215:D216)</f>
        <v>1.1597999999999999</v>
      </c>
      <c r="E217" s="1">
        <f>SUM(D217)</f>
        <v>1.1597999999999999</v>
      </c>
    </row>
    <row r="219" spans="1:5">
      <c r="A219" s="12" t="s">
        <v>131</v>
      </c>
      <c r="B219" s="1" t="s">
        <v>125</v>
      </c>
      <c r="C219" s="1">
        <v>6389</v>
      </c>
      <c r="D219" s="1">
        <v>0.42480000000000001</v>
      </c>
    </row>
    <row r="220" spans="1:5">
      <c r="B220" s="1" t="s">
        <v>126</v>
      </c>
      <c r="C220" s="1">
        <v>7075</v>
      </c>
      <c r="D220" s="1">
        <v>0.29599999999999999</v>
      </c>
    </row>
    <row r="221" spans="1:5">
      <c r="B221" s="1" t="s">
        <v>19</v>
      </c>
      <c r="C221" s="3" t="s">
        <v>127</v>
      </c>
      <c r="D221" s="1">
        <v>0.51449999999999996</v>
      </c>
    </row>
    <row r="222" spans="1:5">
      <c r="C222" s="3" t="s">
        <v>128</v>
      </c>
      <c r="D222" s="1">
        <v>0.38100000000000001</v>
      </c>
    </row>
    <row r="223" spans="1:5">
      <c r="C223" s="3" t="s">
        <v>129</v>
      </c>
      <c r="D223" s="1">
        <v>0.1237</v>
      </c>
    </row>
    <row r="224" spans="1:5">
      <c r="C224" s="3" t="s">
        <v>130</v>
      </c>
      <c r="D224" s="1">
        <v>0.35120000000000001</v>
      </c>
    </row>
    <row r="225" spans="1:5">
      <c r="D225" s="4">
        <f>SUM(D219:D224)</f>
        <v>2.0912000000000002</v>
      </c>
      <c r="E225" s="1">
        <f>SUM(D225)</f>
        <v>2.0912000000000002</v>
      </c>
    </row>
    <row r="227" spans="1:5">
      <c r="A227" s="12" t="s">
        <v>133</v>
      </c>
      <c r="B227" s="1" t="s">
        <v>134</v>
      </c>
      <c r="C227" s="1">
        <v>7616</v>
      </c>
      <c r="D227" s="1">
        <v>1.1435</v>
      </c>
    </row>
    <row r="228" spans="1:5">
      <c r="B228" s="21" t="s">
        <v>135</v>
      </c>
      <c r="C228" s="1">
        <v>7613</v>
      </c>
      <c r="D228" s="1">
        <v>0.2306</v>
      </c>
    </row>
    <row r="229" spans="1:5">
      <c r="B229" s="21" t="s">
        <v>19</v>
      </c>
      <c r="D229" s="4">
        <f>SUM(D227:D228)</f>
        <v>1.3740999999999999</v>
      </c>
      <c r="E229" s="1">
        <f>SUM(D229)</f>
        <v>1.3740999999999999</v>
      </c>
    </row>
    <row r="231" spans="1:5">
      <c r="A231" s="12" t="s">
        <v>136</v>
      </c>
      <c r="B231" s="1" t="s">
        <v>137</v>
      </c>
      <c r="C231" s="1">
        <v>2349</v>
      </c>
      <c r="D231" s="1">
        <v>0.60019999999999996</v>
      </c>
    </row>
    <row r="232" spans="1:5">
      <c r="B232" s="1" t="s">
        <v>138</v>
      </c>
      <c r="C232" s="1">
        <v>2789</v>
      </c>
      <c r="D232" s="1">
        <v>0.47720000000000001</v>
      </c>
    </row>
    <row r="233" spans="1:5">
      <c r="B233" s="1" t="s">
        <v>19</v>
      </c>
      <c r="C233" s="1">
        <v>6242</v>
      </c>
      <c r="D233" s="1">
        <v>0.38479999999999998</v>
      </c>
    </row>
    <row r="234" spans="1:5">
      <c r="C234" s="1">
        <v>5357</v>
      </c>
      <c r="D234" s="1">
        <v>4.5199999999999997E-2</v>
      </c>
    </row>
    <row r="235" spans="1:5">
      <c r="D235" s="4">
        <f>SUM(D231:D234)</f>
        <v>1.5073999999999999</v>
      </c>
      <c r="E235" s="1">
        <f>SUM(D235)</f>
        <v>1.5073999999999999</v>
      </c>
    </row>
    <row r="237" spans="1:5">
      <c r="A237" s="14" t="s">
        <v>140</v>
      </c>
      <c r="B237" s="11" t="s">
        <v>139</v>
      </c>
      <c r="C237" s="16" t="s">
        <v>61</v>
      </c>
      <c r="D237" s="11">
        <v>0.64</v>
      </c>
      <c r="E237" s="11"/>
    </row>
    <row r="238" spans="1:5">
      <c r="A238" s="14"/>
      <c r="B238" s="11" t="s">
        <v>63</v>
      </c>
      <c r="C238" s="11">
        <v>6741</v>
      </c>
      <c r="D238" s="11">
        <v>0.215</v>
      </c>
      <c r="E238" s="11"/>
    </row>
    <row r="239" spans="1:5">
      <c r="A239" s="14"/>
      <c r="B239" s="11" t="s">
        <v>19</v>
      </c>
      <c r="C239" s="11">
        <v>6882</v>
      </c>
      <c r="D239" s="11">
        <v>0.24279999999999999</v>
      </c>
      <c r="E239" s="11"/>
    </row>
    <row r="240" spans="1:5">
      <c r="A240" s="14"/>
      <c r="B240" s="11"/>
      <c r="C240" s="11"/>
      <c r="D240" s="17">
        <f>SUM(D237:D239)</f>
        <v>1.0977999999999999</v>
      </c>
      <c r="E240" s="11">
        <f>SUM(D240)</f>
        <v>1.0977999999999999</v>
      </c>
    </row>
    <row r="242" spans="1:6">
      <c r="A242" s="12" t="s">
        <v>141</v>
      </c>
      <c r="B242" s="11" t="s">
        <v>142</v>
      </c>
      <c r="F242" s="12" t="s">
        <v>144</v>
      </c>
    </row>
    <row r="243" spans="1:6">
      <c r="B243" s="1" t="s">
        <v>143</v>
      </c>
    </row>
    <row r="244" spans="1:6">
      <c r="B244" s="1" t="s">
        <v>19</v>
      </c>
    </row>
    <row r="246" spans="1:6">
      <c r="A246" s="12" t="s">
        <v>145</v>
      </c>
      <c r="B246" s="1" t="s">
        <v>146</v>
      </c>
      <c r="F246" s="12" t="s">
        <v>144</v>
      </c>
    </row>
    <row r="247" spans="1:6">
      <c r="B247" s="1" t="s">
        <v>147</v>
      </c>
    </row>
    <row r="248" spans="1:6">
      <c r="B248" s="1" t="s">
        <v>19</v>
      </c>
    </row>
    <row r="250" spans="1:6">
      <c r="A250" s="12" t="s">
        <v>148</v>
      </c>
      <c r="B250" s="1" t="s">
        <v>149</v>
      </c>
      <c r="C250" s="1">
        <v>5198</v>
      </c>
      <c r="D250" s="1">
        <v>0.17419999999999999</v>
      </c>
      <c r="F250" s="12" t="s">
        <v>144</v>
      </c>
    </row>
    <row r="251" spans="1:6">
      <c r="B251" s="1" t="s">
        <v>150</v>
      </c>
      <c r="C251" s="1">
        <v>6942</v>
      </c>
      <c r="D251" s="1">
        <v>0.32150000000000001</v>
      </c>
      <c r="E251" s="8"/>
      <c r="F251" s="12"/>
    </row>
    <row r="252" spans="1:6">
      <c r="B252" s="1" t="s">
        <v>19</v>
      </c>
      <c r="C252" s="4"/>
      <c r="D252" s="4">
        <f>SUM(D250:D251)</f>
        <v>0.49570000000000003</v>
      </c>
      <c r="E252" s="1">
        <f>SUM(D252)</f>
        <v>0.49570000000000003</v>
      </c>
      <c r="F252" s="12"/>
    </row>
    <row r="254" spans="1:6">
      <c r="A254" s="12" t="s">
        <v>151</v>
      </c>
      <c r="B254" s="1" t="s">
        <v>4</v>
      </c>
      <c r="F254" s="12" t="s">
        <v>144</v>
      </c>
    </row>
    <row r="255" spans="1:6">
      <c r="B255" s="1" t="s">
        <v>152</v>
      </c>
    </row>
    <row r="256" spans="1:6">
      <c r="B256" s="1" t="s">
        <v>19</v>
      </c>
    </row>
    <row r="258" spans="1:6">
      <c r="A258" s="12" t="s">
        <v>153</v>
      </c>
      <c r="B258" s="1" t="s">
        <v>154</v>
      </c>
      <c r="F258" s="12" t="s">
        <v>144</v>
      </c>
    </row>
    <row r="259" spans="1:6">
      <c r="B259" s="1" t="s">
        <v>155</v>
      </c>
    </row>
    <row r="260" spans="1:6">
      <c r="B260" s="1" t="s">
        <v>19</v>
      </c>
    </row>
    <row r="262" spans="1:6">
      <c r="A262" s="12" t="s">
        <v>156</v>
      </c>
      <c r="B262" s="1" t="s">
        <v>157</v>
      </c>
      <c r="C262" s="1">
        <v>6606</v>
      </c>
      <c r="D262" s="1">
        <v>0.2344</v>
      </c>
    </row>
    <row r="263" spans="1:6">
      <c r="B263" s="1" t="s">
        <v>159</v>
      </c>
      <c r="C263" s="1">
        <v>6611</v>
      </c>
      <c r="D263" s="1">
        <v>0.25259999999999999</v>
      </c>
    </row>
    <row r="264" spans="1:6">
      <c r="B264" s="1" t="s">
        <v>19</v>
      </c>
      <c r="D264" s="4">
        <f>SUM(D262:D263)</f>
        <v>0.48699999999999999</v>
      </c>
      <c r="E264" s="1">
        <f>SUM(D264)</f>
        <v>0.48699999999999999</v>
      </c>
    </row>
    <row r="265" spans="1:6">
      <c r="C265" s="3"/>
    </row>
    <row r="266" spans="1:6">
      <c r="A266" s="12" t="s">
        <v>158</v>
      </c>
      <c r="B266" s="1" t="s">
        <v>160</v>
      </c>
      <c r="C266" s="3" t="s">
        <v>162</v>
      </c>
      <c r="D266" s="1">
        <v>0.15790000000000001</v>
      </c>
    </row>
    <row r="267" spans="1:6">
      <c r="B267" s="1" t="s">
        <v>161</v>
      </c>
      <c r="C267" s="3" t="s">
        <v>163</v>
      </c>
      <c r="D267" s="1">
        <v>8.7499999999999994E-2</v>
      </c>
    </row>
    <row r="268" spans="1:6">
      <c r="B268" s="1" t="s">
        <v>19</v>
      </c>
      <c r="C268" s="3" t="s">
        <v>164</v>
      </c>
      <c r="D268" s="1">
        <v>0.85040000000000004</v>
      </c>
    </row>
    <row r="269" spans="1:6">
      <c r="C269" s="3">
        <v>4947</v>
      </c>
      <c r="D269" s="1">
        <v>9.5399999999999999E-2</v>
      </c>
    </row>
    <row r="270" spans="1:6">
      <c r="C270" s="3">
        <v>7107</v>
      </c>
      <c r="D270" s="1">
        <v>0.25</v>
      </c>
    </row>
    <row r="271" spans="1:6">
      <c r="D271" s="4">
        <f>SUM(D266:D270)</f>
        <v>1.4412</v>
      </c>
      <c r="E271" s="1">
        <f>SUM(D271)</f>
        <v>1.4412</v>
      </c>
    </row>
    <row r="273" spans="1:5">
      <c r="A273" s="12" t="s">
        <v>165</v>
      </c>
      <c r="B273" s="1" t="s">
        <v>166</v>
      </c>
      <c r="C273" s="1">
        <v>6970</v>
      </c>
      <c r="D273" s="1">
        <v>0.84430000000000005</v>
      </c>
    </row>
    <row r="274" spans="1:5">
      <c r="B274" s="1" t="s">
        <v>167</v>
      </c>
    </row>
    <row r="275" spans="1:5">
      <c r="B275" s="1" t="s">
        <v>19</v>
      </c>
      <c r="D275" s="4">
        <f>SUM(D273:D274)</f>
        <v>0.84430000000000005</v>
      </c>
      <c r="E275" s="1">
        <f>SUM(D275)</f>
        <v>0.84430000000000005</v>
      </c>
    </row>
    <row r="277" spans="1:5">
      <c r="A277" s="12" t="s">
        <v>168</v>
      </c>
      <c r="B277" s="1" t="s">
        <v>169</v>
      </c>
      <c r="C277" s="3" t="s">
        <v>171</v>
      </c>
      <c r="D277" s="1">
        <v>0.21820000000000001</v>
      </c>
    </row>
    <row r="278" spans="1:5">
      <c r="B278" s="1" t="s">
        <v>170</v>
      </c>
      <c r="C278" s="1">
        <v>6966</v>
      </c>
      <c r="D278" s="1">
        <v>0.47239999999999999</v>
      </c>
    </row>
    <row r="279" spans="1:5">
      <c r="B279" s="1" t="s">
        <v>19</v>
      </c>
      <c r="C279" s="1">
        <v>6115</v>
      </c>
      <c r="D279" s="1">
        <v>0.1016</v>
      </c>
    </row>
    <row r="280" spans="1:5">
      <c r="C280" s="1">
        <v>6116</v>
      </c>
      <c r="D280" s="1">
        <v>0.3921</v>
      </c>
    </row>
    <row r="281" spans="1:5">
      <c r="C281" s="1">
        <v>6885</v>
      </c>
      <c r="D281" s="1">
        <v>0.55000000000000004</v>
      </c>
    </row>
    <row r="282" spans="1:5">
      <c r="C282" s="1">
        <v>7062</v>
      </c>
      <c r="D282" s="1">
        <v>0.19900000000000001</v>
      </c>
    </row>
    <row r="283" spans="1:5">
      <c r="D283" s="4">
        <f>SUM(D277:D282)</f>
        <v>1.9333</v>
      </c>
      <c r="E283" s="1">
        <f>SUM(D283)</f>
        <v>1.9333</v>
      </c>
    </row>
    <row r="285" spans="1:5">
      <c r="A285" s="12" t="s">
        <v>172</v>
      </c>
      <c r="B285" s="1" t="s">
        <v>173</v>
      </c>
      <c r="C285" s="1">
        <v>1868</v>
      </c>
      <c r="D285" s="1">
        <v>0.1124</v>
      </c>
    </row>
    <row r="286" spans="1:5">
      <c r="B286" s="1" t="s">
        <v>174</v>
      </c>
      <c r="C286" s="1">
        <v>7266</v>
      </c>
      <c r="D286" s="1">
        <v>0.43690000000000001</v>
      </c>
    </row>
    <row r="287" spans="1:5">
      <c r="B287" s="1" t="s">
        <v>19</v>
      </c>
      <c r="C287" s="1">
        <v>7334</v>
      </c>
      <c r="D287" s="1">
        <v>0.58709999999999996</v>
      </c>
    </row>
    <row r="288" spans="1:5">
      <c r="C288" s="1">
        <v>6626</v>
      </c>
      <c r="D288" s="1">
        <v>0.39290000000000003</v>
      </c>
    </row>
    <row r="289" spans="1:5">
      <c r="C289" s="1">
        <v>7264</v>
      </c>
      <c r="D289" s="1">
        <v>0.28060000000000002</v>
      </c>
    </row>
    <row r="290" spans="1:5">
      <c r="C290" s="1">
        <v>7265</v>
      </c>
      <c r="D290" s="1">
        <v>0.246</v>
      </c>
    </row>
    <row r="291" spans="1:5">
      <c r="C291" s="1">
        <v>7333</v>
      </c>
      <c r="D291" s="1">
        <v>0.27339999999999998</v>
      </c>
    </row>
    <row r="292" spans="1:5">
      <c r="D292" s="4">
        <f>SUM(D285:D291)</f>
        <v>2.3293000000000004</v>
      </c>
      <c r="E292" s="1">
        <f>SUM(D292)</f>
        <v>2.3293000000000004</v>
      </c>
    </row>
    <row r="294" spans="1:5">
      <c r="A294" s="12" t="s">
        <v>175</v>
      </c>
      <c r="B294" s="1" t="s">
        <v>176</v>
      </c>
      <c r="C294" s="1">
        <v>6327</v>
      </c>
      <c r="D294" s="1">
        <v>1.6777</v>
      </c>
    </row>
    <row r="295" spans="1:5">
      <c r="B295" s="1" t="s">
        <v>177</v>
      </c>
      <c r="C295" s="3" t="s">
        <v>178</v>
      </c>
      <c r="D295" s="1">
        <v>0.65529999999999999</v>
      </c>
    </row>
    <row r="296" spans="1:5">
      <c r="B296" s="1" t="s">
        <v>19</v>
      </c>
      <c r="C296" s="1">
        <v>7319</v>
      </c>
      <c r="D296" s="1">
        <v>0.72929999999999995</v>
      </c>
    </row>
    <row r="297" spans="1:5">
      <c r="D297" s="4">
        <f>SUM(D294:D296)</f>
        <v>3.0623</v>
      </c>
      <c r="E297" s="1">
        <f>SUM(D297)</f>
        <v>3.0623</v>
      </c>
    </row>
    <row r="299" spans="1:5">
      <c r="A299" s="12" t="s">
        <v>179</v>
      </c>
      <c r="B299" s="1" t="s">
        <v>132</v>
      </c>
      <c r="C299" s="1">
        <v>6302</v>
      </c>
      <c r="D299" s="1">
        <v>0.56569999999999998</v>
      </c>
    </row>
    <row r="300" spans="1:5">
      <c r="B300" s="1" t="s">
        <v>180</v>
      </c>
      <c r="C300" s="1">
        <v>6223</v>
      </c>
      <c r="D300" s="1">
        <v>0.21029999999999999</v>
      </c>
    </row>
    <row r="301" spans="1:5">
      <c r="B301" s="1" t="s">
        <v>19</v>
      </c>
      <c r="C301" s="1">
        <v>6256</v>
      </c>
      <c r="D301" s="1">
        <v>6.7699999999999996E-2</v>
      </c>
    </row>
    <row r="302" spans="1:5">
      <c r="C302" s="1">
        <v>7018</v>
      </c>
      <c r="D302" s="1">
        <v>0.5</v>
      </c>
    </row>
    <row r="303" spans="1:5">
      <c r="C303" s="1">
        <v>7021</v>
      </c>
      <c r="D303" s="1">
        <v>0.19</v>
      </c>
    </row>
    <row r="304" spans="1:5">
      <c r="C304" s="1">
        <v>7022</v>
      </c>
      <c r="D304" s="1">
        <v>6.3100000000000003E-2</v>
      </c>
    </row>
    <row r="305" spans="1:5">
      <c r="D305" s="4">
        <f>SUM(D299:D304)</f>
        <v>1.5968</v>
      </c>
      <c r="E305" s="1">
        <f>SUM(D305)</f>
        <v>1.5968</v>
      </c>
    </row>
    <row r="307" spans="1:5">
      <c r="A307" s="12" t="s">
        <v>181</v>
      </c>
      <c r="B307" s="1" t="s">
        <v>182</v>
      </c>
      <c r="C307" s="1">
        <v>6279</v>
      </c>
      <c r="D307" s="1">
        <v>0.2465</v>
      </c>
    </row>
    <row r="308" spans="1:5">
      <c r="B308" s="1" t="s">
        <v>183</v>
      </c>
      <c r="C308" s="1">
        <v>6146</v>
      </c>
      <c r="D308" s="1">
        <v>0.3982</v>
      </c>
    </row>
    <row r="309" spans="1:5">
      <c r="B309" s="1" t="s">
        <v>19</v>
      </c>
      <c r="C309" s="1">
        <v>6120</v>
      </c>
      <c r="D309" s="1">
        <v>0.72460000000000002</v>
      </c>
    </row>
    <row r="310" spans="1:5">
      <c r="C310" s="1">
        <v>6110</v>
      </c>
      <c r="D310" s="1">
        <v>0.63939999999999997</v>
      </c>
    </row>
    <row r="311" spans="1:5">
      <c r="D311" s="4">
        <f>SUM(D307:D310)</f>
        <v>2.0087000000000002</v>
      </c>
      <c r="E311" s="1">
        <f>SUM(D311)</f>
        <v>2.0087000000000002</v>
      </c>
    </row>
    <row r="313" spans="1:5">
      <c r="A313" s="12" t="s">
        <v>184</v>
      </c>
      <c r="B313" s="1" t="s">
        <v>185</v>
      </c>
      <c r="C313" s="1">
        <v>4952</v>
      </c>
      <c r="D313" s="1">
        <v>0.1235</v>
      </c>
    </row>
    <row r="314" spans="1:5">
      <c r="B314" s="1" t="s">
        <v>180</v>
      </c>
      <c r="C314" s="1">
        <v>5651</v>
      </c>
      <c r="D314" s="1">
        <v>0.1678</v>
      </c>
    </row>
    <row r="315" spans="1:5">
      <c r="C315" s="1">
        <v>5936</v>
      </c>
      <c r="D315" s="1">
        <v>0.1452</v>
      </c>
    </row>
    <row r="316" spans="1:5">
      <c r="C316" s="1">
        <v>5947</v>
      </c>
      <c r="D316" s="1">
        <v>4.2000000000000003E-2</v>
      </c>
    </row>
    <row r="317" spans="1:5">
      <c r="C317" s="1">
        <v>7579</v>
      </c>
      <c r="D317" s="1">
        <v>0.1048</v>
      </c>
    </row>
    <row r="318" spans="1:5">
      <c r="C318" s="1">
        <v>7580</v>
      </c>
      <c r="D318" s="1">
        <v>0.2276</v>
      </c>
    </row>
    <row r="319" spans="1:5">
      <c r="C319" s="1">
        <v>7581</v>
      </c>
      <c r="D319" s="1">
        <v>0.1268</v>
      </c>
    </row>
    <row r="320" spans="1:5">
      <c r="C320" s="1">
        <v>7582</v>
      </c>
      <c r="D320" s="1">
        <v>0.1263</v>
      </c>
    </row>
    <row r="321" spans="1:5">
      <c r="C321" s="1">
        <v>7605</v>
      </c>
      <c r="D321" s="1">
        <v>2.46E-2</v>
      </c>
    </row>
    <row r="322" spans="1:5">
      <c r="D322" s="4">
        <f>SUM(D313:D321)</f>
        <v>1.0886</v>
      </c>
      <c r="E322" s="1">
        <f>SUM(D322)</f>
        <v>1.0886</v>
      </c>
    </row>
    <row r="324" spans="1:5">
      <c r="A324" s="12" t="s">
        <v>186</v>
      </c>
      <c r="B324" s="1" t="s">
        <v>187</v>
      </c>
      <c r="C324" s="1">
        <v>7322</v>
      </c>
      <c r="D324" s="1">
        <v>0.35260000000000002</v>
      </c>
    </row>
    <row r="325" spans="1:5">
      <c r="B325" s="1" t="s">
        <v>188</v>
      </c>
      <c r="C325" s="1">
        <v>7306</v>
      </c>
      <c r="D325" s="1">
        <v>0.60909999999999997</v>
      </c>
    </row>
    <row r="326" spans="1:5">
      <c r="B326" s="1" t="s">
        <v>19</v>
      </c>
      <c r="C326" s="1">
        <v>6313</v>
      </c>
      <c r="D326" s="1">
        <v>0.64439999999999997</v>
      </c>
    </row>
    <row r="327" spans="1:5">
      <c r="D327" s="4">
        <f>SUM(D324:D326)</f>
        <v>1.6061000000000001</v>
      </c>
      <c r="E327" s="1">
        <f>SUM(D327)</f>
        <v>1.6061000000000001</v>
      </c>
    </row>
    <row r="329" spans="1:5">
      <c r="A329" s="12" t="s">
        <v>189</v>
      </c>
      <c r="B329" s="1" t="s">
        <v>190</v>
      </c>
      <c r="C329" s="1">
        <v>6498</v>
      </c>
      <c r="D329" s="1">
        <v>2.0099999999999998</v>
      </c>
    </row>
    <row r="330" spans="1:5">
      <c r="B330" s="1" t="s">
        <v>191</v>
      </c>
    </row>
    <row r="331" spans="1:5">
      <c r="B331" s="1" t="s">
        <v>19</v>
      </c>
      <c r="D331" s="1">
        <f>SUM(D329:D330)</f>
        <v>2.0099999999999998</v>
      </c>
      <c r="E331" s="1">
        <f>SUM(D331)</f>
        <v>2.0099999999999998</v>
      </c>
    </row>
    <row r="333" spans="1:5">
      <c r="A333" s="12" t="s">
        <v>192</v>
      </c>
      <c r="B333" s="1" t="s">
        <v>193</v>
      </c>
      <c r="C333" s="1">
        <v>6679</v>
      </c>
      <c r="D333" s="1">
        <v>0.90069999999999995</v>
      </c>
    </row>
    <row r="334" spans="1:5">
      <c r="B334" s="1" t="s">
        <v>194</v>
      </c>
      <c r="C334" s="3" t="s">
        <v>195</v>
      </c>
      <c r="D334" s="1">
        <v>7.2999999999999995E-2</v>
      </c>
    </row>
    <row r="335" spans="1:5">
      <c r="B335" s="1" t="s">
        <v>19</v>
      </c>
      <c r="C335" s="3" t="s">
        <v>196</v>
      </c>
      <c r="D335" s="1">
        <v>7.2800000000000004E-2</v>
      </c>
    </row>
    <row r="336" spans="1:5">
      <c r="D336" s="4">
        <f>SUM(D333:D335)</f>
        <v>1.0465</v>
      </c>
      <c r="E336" s="1">
        <f>SUM(D336)</f>
        <v>1.0465</v>
      </c>
    </row>
    <row r="338" spans="1:5">
      <c r="A338" s="12" t="s">
        <v>197</v>
      </c>
      <c r="B338" s="1" t="s">
        <v>198</v>
      </c>
      <c r="C338" s="1">
        <v>7606</v>
      </c>
      <c r="D338" s="1">
        <v>0.16089999999999999</v>
      </c>
    </row>
    <row r="339" spans="1:5">
      <c r="B339" s="1" t="s">
        <v>199</v>
      </c>
      <c r="C339" s="1">
        <v>7607</v>
      </c>
      <c r="D339" s="1">
        <v>0.68589999999999995</v>
      </c>
    </row>
    <row r="340" spans="1:5">
      <c r="B340" s="1" t="s">
        <v>19</v>
      </c>
      <c r="C340" s="1">
        <v>7608</v>
      </c>
      <c r="D340" s="1">
        <v>0.33289999999999997</v>
      </c>
    </row>
    <row r="341" spans="1:5">
      <c r="C341" s="1">
        <v>7609</v>
      </c>
      <c r="D341" s="1">
        <v>9.35E-2</v>
      </c>
    </row>
    <row r="342" spans="1:5">
      <c r="C342" s="1">
        <v>7610</v>
      </c>
      <c r="D342" s="1">
        <v>0.31690000000000002</v>
      </c>
    </row>
    <row r="343" spans="1:5">
      <c r="C343" s="1">
        <v>7611</v>
      </c>
      <c r="D343" s="1">
        <v>0.53349999999999997</v>
      </c>
    </row>
    <row r="344" spans="1:5">
      <c r="D344" s="4">
        <f>SUM(D338:D343)</f>
        <v>2.1235999999999997</v>
      </c>
      <c r="E344" s="1">
        <f>SUM(D344)</f>
        <v>2.1235999999999997</v>
      </c>
    </row>
    <row r="346" spans="1:5">
      <c r="A346" s="12" t="s">
        <v>200</v>
      </c>
      <c r="B346" s="1" t="s">
        <v>201</v>
      </c>
      <c r="C346" s="1">
        <v>6986</v>
      </c>
      <c r="D346" s="1">
        <v>0.38069999999999998</v>
      </c>
    </row>
    <row r="347" spans="1:5">
      <c r="B347" s="1" t="s">
        <v>202</v>
      </c>
      <c r="C347" s="1">
        <v>6272</v>
      </c>
      <c r="D347" s="1">
        <v>0.49469999999999997</v>
      </c>
    </row>
    <row r="348" spans="1:5">
      <c r="B348" s="1" t="s">
        <v>19</v>
      </c>
      <c r="C348" s="1">
        <v>6801</v>
      </c>
      <c r="D348" s="1">
        <v>0.27260000000000001</v>
      </c>
    </row>
    <row r="349" spans="1:5">
      <c r="D349" s="4">
        <f>SUM(D346:D348)</f>
        <v>1.1479999999999999</v>
      </c>
      <c r="E349" s="1">
        <f>SUM(D349)</f>
        <v>1.1479999999999999</v>
      </c>
    </row>
    <row r="351" spans="1:5">
      <c r="A351" s="12" t="s">
        <v>203</v>
      </c>
      <c r="B351" s="1" t="s">
        <v>204</v>
      </c>
      <c r="C351" s="1">
        <v>6234</v>
      </c>
      <c r="D351" s="1">
        <v>0.29339999999999999</v>
      </c>
      <c r="E351" s="6"/>
    </row>
    <row r="352" spans="1:5">
      <c r="B352" s="1" t="s">
        <v>205</v>
      </c>
      <c r="C352" s="1">
        <v>6236</v>
      </c>
      <c r="D352" s="1">
        <v>0.11840000000000001</v>
      </c>
      <c r="E352" s="6"/>
    </row>
    <row r="353" spans="1:5">
      <c r="B353" s="1" t="s">
        <v>19</v>
      </c>
      <c r="C353" s="1">
        <v>6237</v>
      </c>
      <c r="D353" s="1">
        <v>0.1128</v>
      </c>
      <c r="E353" s="6"/>
    </row>
    <row r="354" spans="1:5">
      <c r="C354" s="1">
        <v>6244</v>
      </c>
      <c r="D354" s="1">
        <v>0.95330000000000004</v>
      </c>
      <c r="E354" s="6"/>
    </row>
    <row r="355" spans="1:5">
      <c r="C355" s="1">
        <v>6225</v>
      </c>
      <c r="D355" s="1">
        <v>0.3422</v>
      </c>
      <c r="E355" s="6"/>
    </row>
    <row r="356" spans="1:5">
      <c r="C356" s="1">
        <v>6233</v>
      </c>
      <c r="D356" s="1">
        <v>0.1242</v>
      </c>
      <c r="E356" s="6"/>
    </row>
    <row r="357" spans="1:5">
      <c r="C357" s="1">
        <v>6235</v>
      </c>
      <c r="D357" s="1">
        <v>0.1842</v>
      </c>
      <c r="E357" s="6"/>
    </row>
    <row r="358" spans="1:5">
      <c r="C358" s="1">
        <v>6238</v>
      </c>
      <c r="D358" s="1">
        <v>1.0126999999999999</v>
      </c>
      <c r="E358" s="6"/>
    </row>
    <row r="359" spans="1:5">
      <c r="C359" s="1">
        <v>6239</v>
      </c>
      <c r="D359" s="1">
        <v>5.1700000000000003E-2</v>
      </c>
      <c r="E359" s="6"/>
    </row>
    <row r="360" spans="1:5">
      <c r="C360" s="1">
        <v>6271</v>
      </c>
      <c r="D360" s="1">
        <v>0.37419999999999998</v>
      </c>
      <c r="E360" s="6"/>
    </row>
    <row r="361" spans="1:5">
      <c r="D361" s="4">
        <f>SUM(D351:D360)</f>
        <v>3.5671000000000004</v>
      </c>
      <c r="E361" s="6">
        <f>SUM(D361)</f>
        <v>3.5671000000000004</v>
      </c>
    </row>
    <row r="363" spans="1:5">
      <c r="A363" s="12" t="s">
        <v>206</v>
      </c>
      <c r="B363" s="1" t="s">
        <v>207</v>
      </c>
      <c r="C363" s="1">
        <v>6688</v>
      </c>
      <c r="D363" s="1">
        <v>0.64410000000000001</v>
      </c>
    </row>
    <row r="364" spans="1:5">
      <c r="B364" s="1" t="s">
        <v>208</v>
      </c>
      <c r="C364" s="1">
        <v>6689</v>
      </c>
      <c r="D364" s="1">
        <v>0.1138</v>
      </c>
    </row>
    <row r="365" spans="1:5">
      <c r="B365" s="1" t="s">
        <v>19</v>
      </c>
      <c r="C365" s="1">
        <v>6838</v>
      </c>
      <c r="D365" s="1">
        <v>0.15890000000000001</v>
      </c>
    </row>
    <row r="366" spans="1:5">
      <c r="C366" s="1">
        <v>6837</v>
      </c>
      <c r="D366" s="1">
        <v>0.38169999999999998</v>
      </c>
    </row>
    <row r="367" spans="1:5">
      <c r="C367" s="1">
        <v>6343</v>
      </c>
      <c r="D367" s="1">
        <v>0.53239999999999998</v>
      </c>
    </row>
    <row r="368" spans="1:5">
      <c r="D368" s="4">
        <f>SUM(D363:D367)</f>
        <v>1.8309</v>
      </c>
      <c r="E368" s="1">
        <f>SUM(D368)</f>
        <v>1.8309</v>
      </c>
    </row>
    <row r="370" spans="1:5">
      <c r="A370" s="12" t="s">
        <v>211</v>
      </c>
      <c r="B370" s="21" t="s">
        <v>209</v>
      </c>
      <c r="C370" s="1">
        <v>6545</v>
      </c>
      <c r="D370" s="1">
        <v>0.7863</v>
      </c>
    </row>
    <row r="371" spans="1:5">
      <c r="B371" s="21" t="s">
        <v>210</v>
      </c>
      <c r="C371" s="1">
        <v>5466</v>
      </c>
      <c r="D371" s="1">
        <v>1.0009999999999999</v>
      </c>
    </row>
    <row r="372" spans="1:5">
      <c r="B372" s="1" t="s">
        <v>19</v>
      </c>
      <c r="D372" s="4">
        <f>SUM(D370:D371)</f>
        <v>1.7872999999999999</v>
      </c>
      <c r="E372" s="1">
        <f>SUM(D372)</f>
        <v>1.7872999999999999</v>
      </c>
    </row>
    <row r="374" spans="1:5">
      <c r="A374" s="12" t="s">
        <v>212</v>
      </c>
      <c r="B374" s="1" t="s">
        <v>213</v>
      </c>
      <c r="C374" s="1">
        <v>6290</v>
      </c>
      <c r="D374" s="1">
        <v>0.11990000000000001</v>
      </c>
    </row>
    <row r="375" spans="1:5">
      <c r="B375" s="1" t="s">
        <v>214</v>
      </c>
      <c r="C375" s="1">
        <v>6291</v>
      </c>
      <c r="D375" s="1">
        <v>9.98E-2</v>
      </c>
    </row>
    <row r="376" spans="1:5">
      <c r="B376" s="1" t="s">
        <v>19</v>
      </c>
      <c r="C376" s="1">
        <v>6292</v>
      </c>
      <c r="D376" s="1">
        <v>0.12959999999999999</v>
      </c>
    </row>
    <row r="377" spans="1:5">
      <c r="C377" s="1">
        <v>6293</v>
      </c>
      <c r="D377" s="1">
        <v>0.75229999999999997</v>
      </c>
    </row>
    <row r="378" spans="1:5">
      <c r="D378" s="4">
        <f>SUM(D374:D377)</f>
        <v>1.1015999999999999</v>
      </c>
      <c r="E378" s="1">
        <f>SUM(D378)</f>
        <v>1.1015999999999999</v>
      </c>
    </row>
    <row r="381" spans="1:5">
      <c r="A381" s="12" t="s">
        <v>215</v>
      </c>
      <c r="B381" s="1" t="s">
        <v>216</v>
      </c>
      <c r="C381" s="1">
        <v>6531</v>
      </c>
      <c r="D381" s="1">
        <v>0.49930000000000002</v>
      </c>
    </row>
    <row r="382" spans="1:5">
      <c r="B382" s="1" t="s">
        <v>217</v>
      </c>
      <c r="C382" s="1">
        <v>7665</v>
      </c>
      <c r="D382" s="1">
        <v>0.2334</v>
      </c>
    </row>
    <row r="383" spans="1:5">
      <c r="B383" s="1" t="s">
        <v>19</v>
      </c>
      <c r="D383" s="4">
        <f>SUM(D381:D382)</f>
        <v>0.73270000000000002</v>
      </c>
      <c r="E383" s="1">
        <f>SUM(D383)</f>
        <v>0.73270000000000002</v>
      </c>
    </row>
    <row r="385" spans="1:5">
      <c r="A385" s="12" t="s">
        <v>218</v>
      </c>
      <c r="B385" s="11" t="s">
        <v>446</v>
      </c>
      <c r="C385" s="1">
        <v>5980</v>
      </c>
      <c r="D385" s="1">
        <v>8.72E-2</v>
      </c>
    </row>
    <row r="386" spans="1:5">
      <c r="B386" s="1" t="s">
        <v>221</v>
      </c>
      <c r="C386" s="1">
        <v>5988</v>
      </c>
      <c r="D386" s="1">
        <v>0.18740000000000001</v>
      </c>
    </row>
    <row r="387" spans="1:5">
      <c r="B387" s="1" t="s">
        <v>19</v>
      </c>
      <c r="C387" s="3" t="s">
        <v>222</v>
      </c>
      <c r="D387" s="1">
        <v>0.31040000000000001</v>
      </c>
    </row>
    <row r="388" spans="1:5">
      <c r="C388" s="1">
        <v>7218</v>
      </c>
      <c r="D388" s="1">
        <v>0.36940000000000001</v>
      </c>
    </row>
    <row r="389" spans="1:5">
      <c r="C389" s="1">
        <v>7381</v>
      </c>
      <c r="D389" s="1">
        <v>0.22289999999999999</v>
      </c>
    </row>
    <row r="390" spans="1:5">
      <c r="D390" s="4">
        <f>SUM(D385:D389)</f>
        <v>1.1772999999999998</v>
      </c>
      <c r="E390" s="1">
        <f>SUM(D390)</f>
        <v>1.1772999999999998</v>
      </c>
    </row>
    <row r="392" spans="1:5">
      <c r="A392" s="12" t="s">
        <v>223</v>
      </c>
      <c r="B392" s="1" t="s">
        <v>224</v>
      </c>
      <c r="C392" s="3" t="s">
        <v>226</v>
      </c>
      <c r="D392" s="1">
        <v>0.68820000000000003</v>
      </c>
    </row>
    <row r="393" spans="1:5">
      <c r="B393" s="1" t="s">
        <v>225</v>
      </c>
      <c r="C393" s="1">
        <v>7253</v>
      </c>
      <c r="D393" s="1">
        <v>1.4713000000000001</v>
      </c>
    </row>
    <row r="394" spans="1:5">
      <c r="B394" s="1" t="s">
        <v>19</v>
      </c>
      <c r="C394" s="3" t="s">
        <v>227</v>
      </c>
      <c r="D394" s="1">
        <v>0.1275</v>
      </c>
    </row>
    <row r="395" spans="1:5">
      <c r="C395" s="3" t="s">
        <v>228</v>
      </c>
      <c r="D395" s="1">
        <v>8.3599999999999994E-2</v>
      </c>
    </row>
    <row r="396" spans="1:5">
      <c r="C396" s="3" t="s">
        <v>229</v>
      </c>
      <c r="D396" s="1">
        <v>0.4214</v>
      </c>
    </row>
    <row r="397" spans="1:5">
      <c r="C397" s="1">
        <v>7384</v>
      </c>
      <c r="D397" s="1">
        <v>0.64559999999999995</v>
      </c>
    </row>
    <row r="398" spans="1:5">
      <c r="C398" s="1">
        <v>7487</v>
      </c>
      <c r="D398" s="1">
        <v>0.58130000000000004</v>
      </c>
    </row>
    <row r="399" spans="1:5">
      <c r="D399" s="4">
        <f>SUM(D392:D398)</f>
        <v>4.0188999999999995</v>
      </c>
      <c r="E399" s="1">
        <f>SUM(D399)</f>
        <v>4.0188999999999995</v>
      </c>
    </row>
    <row r="400" spans="1:5">
      <c r="D400" s="11"/>
    </row>
    <row r="401" spans="1:5">
      <c r="A401" s="12" t="s">
        <v>230</v>
      </c>
      <c r="B401" s="1" t="s">
        <v>232</v>
      </c>
      <c r="C401" s="1">
        <v>5282</v>
      </c>
      <c r="D401" s="11">
        <v>0.37559999999999999</v>
      </c>
    </row>
    <row r="402" spans="1:5">
      <c r="B402" s="1" t="s">
        <v>233</v>
      </c>
      <c r="C402" s="1">
        <v>6995</v>
      </c>
      <c r="D402" s="11">
        <v>3.1E-2</v>
      </c>
    </row>
    <row r="403" spans="1:5">
      <c r="B403" s="1" t="s">
        <v>19</v>
      </c>
      <c r="C403" s="11">
        <v>6996</v>
      </c>
      <c r="D403" s="11">
        <v>0.05</v>
      </c>
      <c r="E403" s="8"/>
    </row>
    <row r="404" spans="1:5">
      <c r="C404" s="1">
        <v>7000</v>
      </c>
      <c r="D404" s="11">
        <v>0.20030000000000001</v>
      </c>
    </row>
    <row r="405" spans="1:5">
      <c r="C405" s="1">
        <v>7016</v>
      </c>
      <c r="D405" s="11">
        <v>0.1263</v>
      </c>
    </row>
    <row r="406" spans="1:5">
      <c r="C406" s="1">
        <v>7017</v>
      </c>
      <c r="D406" s="11">
        <v>0.80559999999999998</v>
      </c>
    </row>
    <row r="407" spans="1:5">
      <c r="D407" s="4">
        <f>SUM(D401:D406)</f>
        <v>1.5888</v>
      </c>
      <c r="E407" s="1">
        <f>SUM(D407)</f>
        <v>1.5888</v>
      </c>
    </row>
    <row r="409" spans="1:5">
      <c r="A409" s="12" t="s">
        <v>234</v>
      </c>
      <c r="B409" s="1" t="s">
        <v>235</v>
      </c>
      <c r="C409" s="3" t="s">
        <v>237</v>
      </c>
      <c r="D409" s="11">
        <v>7.3499999999999996E-2</v>
      </c>
    </row>
    <row r="410" spans="1:5">
      <c r="B410" s="1" t="s">
        <v>236</v>
      </c>
      <c r="C410" s="1">
        <v>5859</v>
      </c>
      <c r="D410" s="11">
        <v>1.4947999999999999</v>
      </c>
    </row>
    <row r="411" spans="1:5">
      <c r="B411" s="1" t="s">
        <v>19</v>
      </c>
      <c r="C411" s="1">
        <v>5860</v>
      </c>
      <c r="D411" s="11">
        <v>0.17849999999999999</v>
      </c>
    </row>
    <row r="412" spans="1:5">
      <c r="C412" s="1">
        <v>5861</v>
      </c>
      <c r="D412" s="11">
        <v>0.17230000000000001</v>
      </c>
    </row>
    <row r="413" spans="1:5">
      <c r="C413" s="1">
        <v>5862</v>
      </c>
      <c r="D413" s="11">
        <v>0.33660000000000001</v>
      </c>
    </row>
    <row r="414" spans="1:5">
      <c r="C414" s="1">
        <v>5863</v>
      </c>
      <c r="D414" s="11">
        <v>0.2059</v>
      </c>
    </row>
    <row r="415" spans="1:5">
      <c r="C415" s="1">
        <v>5874</v>
      </c>
      <c r="D415" s="11">
        <v>0.35349999999999998</v>
      </c>
    </row>
    <row r="416" spans="1:5">
      <c r="C416" s="1">
        <v>7622</v>
      </c>
      <c r="D416" s="11">
        <v>3.8999999999999998E-3</v>
      </c>
    </row>
    <row r="417" spans="1:5">
      <c r="D417" s="4">
        <f>SUM(D409:D416)</f>
        <v>2.819</v>
      </c>
      <c r="E417" s="1">
        <f>SUM(D417)</f>
        <v>2.819</v>
      </c>
    </row>
    <row r="419" spans="1:5">
      <c r="A419" s="12" t="s">
        <v>238</v>
      </c>
      <c r="B419" s="1" t="s">
        <v>239</v>
      </c>
      <c r="C419" s="1">
        <v>6576</v>
      </c>
      <c r="D419" s="1">
        <v>0.21240000000000001</v>
      </c>
    </row>
    <row r="420" spans="1:5">
      <c r="B420" s="1" t="s">
        <v>240</v>
      </c>
      <c r="C420" s="1">
        <v>6577</v>
      </c>
      <c r="D420" s="1">
        <v>0.19639999999999999</v>
      </c>
    </row>
    <row r="421" spans="1:5">
      <c r="B421" s="1" t="s">
        <v>19</v>
      </c>
      <c r="C421" s="1">
        <v>5307</v>
      </c>
      <c r="D421" s="1">
        <v>1.363</v>
      </c>
    </row>
    <row r="422" spans="1:5">
      <c r="C422" s="1">
        <v>5309</v>
      </c>
      <c r="D422" s="1">
        <v>0.14249999999999999</v>
      </c>
    </row>
    <row r="423" spans="1:5">
      <c r="C423" s="1">
        <v>5310</v>
      </c>
      <c r="D423" s="1">
        <v>1.4330000000000001</v>
      </c>
    </row>
    <row r="424" spans="1:5">
      <c r="C424" s="1">
        <v>5311</v>
      </c>
      <c r="D424" s="1">
        <v>0.2006</v>
      </c>
    </row>
    <row r="425" spans="1:5">
      <c r="D425" s="4">
        <f>SUM(D419:D424)</f>
        <v>3.5479000000000003</v>
      </c>
      <c r="E425" s="1">
        <f>SUM(D425)</f>
        <v>3.5479000000000003</v>
      </c>
    </row>
    <row r="427" spans="1:5">
      <c r="A427" s="12" t="s">
        <v>241</v>
      </c>
      <c r="B427" s="1" t="s">
        <v>242</v>
      </c>
      <c r="C427" s="1">
        <v>7274</v>
      </c>
      <c r="D427" s="1">
        <v>0.39129999999999998</v>
      </c>
    </row>
    <row r="428" spans="1:5">
      <c r="B428" s="1" t="s">
        <v>243</v>
      </c>
      <c r="C428" s="1">
        <v>2441</v>
      </c>
      <c r="D428" s="1">
        <v>0.6149</v>
      </c>
    </row>
    <row r="429" spans="1:5">
      <c r="B429" s="1" t="s">
        <v>19</v>
      </c>
      <c r="C429" s="1">
        <v>6544</v>
      </c>
      <c r="D429" s="1">
        <v>3.1E-2</v>
      </c>
    </row>
    <row r="430" spans="1:5">
      <c r="C430" s="1">
        <v>6665</v>
      </c>
      <c r="D430" s="1">
        <v>0.31609999999999999</v>
      </c>
    </row>
    <row r="431" spans="1:5">
      <c r="C431" s="1">
        <v>6666</v>
      </c>
      <c r="D431" s="1">
        <v>0.182</v>
      </c>
    </row>
    <row r="432" spans="1:5">
      <c r="D432" s="4">
        <f>SUM(D427:D431)</f>
        <v>1.5352999999999999</v>
      </c>
      <c r="E432" s="1">
        <f>SUM(D432)</f>
        <v>1.5352999999999999</v>
      </c>
    </row>
    <row r="434" spans="1:5">
      <c r="A434" s="12" t="s">
        <v>244</v>
      </c>
      <c r="B434" s="21" t="s">
        <v>245</v>
      </c>
      <c r="C434" s="1">
        <v>2466</v>
      </c>
      <c r="D434" s="1">
        <v>0.45029999999999998</v>
      </c>
    </row>
    <row r="435" spans="1:5">
      <c r="B435" s="1" t="s">
        <v>246</v>
      </c>
      <c r="C435" s="1">
        <v>7231</v>
      </c>
      <c r="D435" s="1">
        <v>0.18870000000000001</v>
      </c>
    </row>
    <row r="436" spans="1:5">
      <c r="B436" s="1" t="s">
        <v>19</v>
      </c>
      <c r="C436" s="1">
        <v>7303</v>
      </c>
      <c r="D436" s="1">
        <v>0.59309999999999996</v>
      </c>
    </row>
    <row r="437" spans="1:5">
      <c r="D437" s="4">
        <f>SUM(D434:D436)</f>
        <v>1.2321</v>
      </c>
      <c r="E437" s="1">
        <f>SUM(D437)</f>
        <v>1.2321</v>
      </c>
    </row>
    <row r="439" spans="1:5">
      <c r="A439" s="12" t="s">
        <v>248</v>
      </c>
      <c r="B439" s="1" t="s">
        <v>219</v>
      </c>
      <c r="C439" s="1">
        <v>4582</v>
      </c>
      <c r="D439" s="1">
        <v>0.83709999999999996</v>
      </c>
    </row>
    <row r="440" spans="1:5">
      <c r="B440" s="1" t="s">
        <v>220</v>
      </c>
      <c r="C440" s="1">
        <v>4583</v>
      </c>
      <c r="D440" s="1">
        <v>0.14019999999999999</v>
      </c>
    </row>
    <row r="441" spans="1:5">
      <c r="B441" s="1" t="s">
        <v>19</v>
      </c>
      <c r="C441" s="1">
        <v>4584</v>
      </c>
      <c r="D441" s="1">
        <v>0.21429999999999999</v>
      </c>
    </row>
    <row r="442" spans="1:5">
      <c r="C442" s="1">
        <v>4591</v>
      </c>
      <c r="D442" s="1">
        <v>0.20830000000000001</v>
      </c>
    </row>
    <row r="443" spans="1:5">
      <c r="C443" s="1">
        <v>5202</v>
      </c>
      <c r="D443" s="1">
        <v>0.53559999999999997</v>
      </c>
    </row>
    <row r="444" spans="1:5">
      <c r="C444" s="1">
        <v>5218</v>
      </c>
      <c r="D444" s="1">
        <v>0.51439999999999997</v>
      </c>
    </row>
    <row r="445" spans="1:5">
      <c r="C445" s="1">
        <v>6439</v>
      </c>
      <c r="D445" s="1">
        <v>4.5100000000000001E-2</v>
      </c>
    </row>
    <row r="446" spans="1:5">
      <c r="C446" s="1">
        <v>6435</v>
      </c>
      <c r="D446" s="1">
        <v>9.8500000000000004E-2</v>
      </c>
    </row>
    <row r="447" spans="1:5">
      <c r="C447" s="1">
        <v>6436</v>
      </c>
      <c r="D447" s="1">
        <v>0.12039999999999999</v>
      </c>
    </row>
    <row r="448" spans="1:5">
      <c r="D448" s="4">
        <f>SUM(D439:D447)</f>
        <v>2.7138999999999998</v>
      </c>
      <c r="E448" s="1">
        <f>SUM(D448)</f>
        <v>2.7138999999999998</v>
      </c>
    </row>
    <row r="449" spans="1:8">
      <c r="D449" s="4"/>
    </row>
    <row r="450" spans="1:8" s="9" customFormat="1" ht="16.5" thickBot="1">
      <c r="A450" s="38"/>
      <c r="B450" s="39" t="s">
        <v>450</v>
      </c>
      <c r="C450" s="39" t="s">
        <v>447</v>
      </c>
      <c r="D450" s="39"/>
      <c r="E450" s="39"/>
      <c r="F450" s="7"/>
      <c r="G450" s="40"/>
      <c r="H450" s="8"/>
    </row>
    <row r="451" spans="1:8">
      <c r="A451" s="12" t="s">
        <v>247</v>
      </c>
      <c r="B451" s="1" t="s">
        <v>249</v>
      </c>
      <c r="C451" s="1">
        <v>5610</v>
      </c>
      <c r="D451" s="1">
        <v>7.7299999999999994E-2</v>
      </c>
    </row>
    <row r="452" spans="1:8">
      <c r="B452" s="1" t="s">
        <v>250</v>
      </c>
      <c r="C452" s="1">
        <v>5611</v>
      </c>
      <c r="D452" s="1">
        <v>0.68930000000000002</v>
      </c>
    </row>
    <row r="453" spans="1:8">
      <c r="B453" s="1" t="s">
        <v>19</v>
      </c>
      <c r="C453" s="1">
        <v>5612</v>
      </c>
      <c r="D453" s="1">
        <v>0.41799999999999998</v>
      </c>
    </row>
    <row r="454" spans="1:8">
      <c r="C454" s="1">
        <v>5613</v>
      </c>
      <c r="D454" s="1">
        <v>0.24110000000000001</v>
      </c>
    </row>
    <row r="455" spans="1:8">
      <c r="C455" s="1">
        <v>5637</v>
      </c>
      <c r="D455" s="1">
        <v>9.8299999999999998E-2</v>
      </c>
    </row>
    <row r="456" spans="1:8">
      <c r="C456" s="1">
        <v>5646</v>
      </c>
      <c r="D456" s="1">
        <v>0.1285</v>
      </c>
    </row>
    <row r="457" spans="1:8">
      <c r="C457" s="1">
        <v>5650</v>
      </c>
      <c r="D457" s="1">
        <v>4.1200000000000001E-2</v>
      </c>
    </row>
    <row r="458" spans="1:8">
      <c r="C458" s="1">
        <v>5673</v>
      </c>
      <c r="D458" s="1">
        <v>0.31259999999999999</v>
      </c>
    </row>
    <row r="459" spans="1:8">
      <c r="C459" s="1">
        <v>7223</v>
      </c>
      <c r="D459" s="1">
        <v>1.2500000000000001E-2</v>
      </c>
    </row>
    <row r="460" spans="1:8">
      <c r="C460" s="1">
        <v>7524</v>
      </c>
      <c r="D460" s="1">
        <v>0.33629999999999999</v>
      </c>
    </row>
    <row r="461" spans="1:8">
      <c r="C461" s="1">
        <v>7525</v>
      </c>
      <c r="D461" s="1">
        <v>0.25619999999999998</v>
      </c>
    </row>
    <row r="462" spans="1:8">
      <c r="C462" s="1">
        <v>7652</v>
      </c>
      <c r="D462" s="1">
        <v>0.2316</v>
      </c>
    </row>
    <row r="463" spans="1:8">
      <c r="C463" s="1">
        <v>7653</v>
      </c>
      <c r="D463" s="1">
        <v>0.2487</v>
      </c>
    </row>
    <row r="464" spans="1:8">
      <c r="C464" s="1">
        <v>7654</v>
      </c>
      <c r="D464" s="1">
        <v>6.7699999999999996E-2</v>
      </c>
    </row>
    <row r="465" spans="1:7">
      <c r="D465" s="4">
        <f>SUM(D451:D464)</f>
        <v>3.1593000000000004</v>
      </c>
      <c r="E465" s="1">
        <f>SUM(D465)</f>
        <v>3.1593000000000004</v>
      </c>
    </row>
    <row r="467" spans="1:7">
      <c r="A467" s="12" t="s">
        <v>251</v>
      </c>
      <c r="B467" s="1" t="s">
        <v>259</v>
      </c>
      <c r="C467" s="1">
        <v>5358</v>
      </c>
      <c r="D467" s="1">
        <v>0.52139999999999997</v>
      </c>
    </row>
    <row r="468" spans="1:7">
      <c r="B468" s="1" t="s">
        <v>252</v>
      </c>
      <c r="C468" s="3" t="s">
        <v>253</v>
      </c>
      <c r="D468" s="1">
        <v>0.11799999999999999</v>
      </c>
    </row>
    <row r="469" spans="1:7">
      <c r="B469" s="1" t="s">
        <v>19</v>
      </c>
      <c r="C469" s="1">
        <v>5332</v>
      </c>
      <c r="D469" s="1">
        <v>0.68879999999999997</v>
      </c>
    </row>
    <row r="470" spans="1:7">
      <c r="D470" s="4">
        <f>SUM(D467:D469)</f>
        <v>1.3281999999999998</v>
      </c>
      <c r="E470" s="1">
        <f>SUM(D470)</f>
        <v>1.3281999999999998</v>
      </c>
    </row>
    <row r="472" spans="1:7">
      <c r="A472" s="12" t="s">
        <v>254</v>
      </c>
      <c r="B472" s="1" t="s">
        <v>255</v>
      </c>
      <c r="C472" s="1">
        <v>5130</v>
      </c>
      <c r="D472" s="11">
        <v>7.3300000000000004E-2</v>
      </c>
    </row>
    <row r="473" spans="1:7">
      <c r="B473" s="1" t="s">
        <v>256</v>
      </c>
      <c r="C473" s="11">
        <v>5279</v>
      </c>
      <c r="D473" s="11">
        <v>0.35759999999999997</v>
      </c>
    </row>
    <row r="474" spans="1:7">
      <c r="B474" s="1" t="s">
        <v>19</v>
      </c>
      <c r="C474" s="11">
        <v>5286</v>
      </c>
      <c r="D474" s="11">
        <v>0.25619999999999998</v>
      </c>
    </row>
    <row r="475" spans="1:7">
      <c r="C475" s="11">
        <v>6342</v>
      </c>
      <c r="D475" s="11">
        <v>0.1361</v>
      </c>
    </row>
    <row r="476" spans="1:7">
      <c r="C476" s="11">
        <v>6991</v>
      </c>
      <c r="D476" s="11">
        <v>0.19639999999999999</v>
      </c>
    </row>
    <row r="477" spans="1:7">
      <c r="C477" s="11"/>
      <c r="D477" s="17">
        <f>SUM(D472:D476)</f>
        <v>1.0195999999999998</v>
      </c>
      <c r="E477" s="11">
        <f>SUM(D477)</f>
        <v>1.0195999999999998</v>
      </c>
    </row>
    <row r="478" spans="1:7">
      <c r="C478" s="11"/>
      <c r="D478" s="11"/>
    </row>
    <row r="479" spans="1:7">
      <c r="A479" s="12" t="s">
        <v>258</v>
      </c>
      <c r="B479" s="1" t="s">
        <v>257</v>
      </c>
      <c r="C479" s="11">
        <v>2555</v>
      </c>
      <c r="D479" s="11">
        <v>0.2419</v>
      </c>
      <c r="G479" s="7"/>
    </row>
    <row r="480" spans="1:7">
      <c r="B480" s="1" t="s">
        <v>231</v>
      </c>
      <c r="C480" s="11">
        <v>5757</v>
      </c>
      <c r="D480" s="11">
        <v>0.16619999999999999</v>
      </c>
      <c r="G480" s="7"/>
    </row>
    <row r="481" spans="1:7">
      <c r="B481" s="1" t="s">
        <v>19</v>
      </c>
      <c r="C481" s="11">
        <v>6585</v>
      </c>
      <c r="D481" s="11">
        <v>0.97060000000000002</v>
      </c>
      <c r="G481" s="7"/>
    </row>
    <row r="482" spans="1:7">
      <c r="C482" s="11">
        <v>6931</v>
      </c>
      <c r="D482" s="11">
        <v>0.14449999999999999</v>
      </c>
      <c r="G482" s="7"/>
    </row>
    <row r="483" spans="1:7">
      <c r="C483" s="3">
        <v>12517</v>
      </c>
      <c r="D483" s="3">
        <v>0.31009999999999999</v>
      </c>
    </row>
    <row r="484" spans="1:7">
      <c r="D484" s="4">
        <f>SUM(D479:D483)</f>
        <v>1.8333000000000002</v>
      </c>
      <c r="E484" s="1">
        <f>SUM(D484)</f>
        <v>1.8333000000000002</v>
      </c>
    </row>
    <row r="487" spans="1:7">
      <c r="A487" s="22" t="s">
        <v>260</v>
      </c>
      <c r="B487" s="1" t="s">
        <v>261</v>
      </c>
      <c r="C487" s="1">
        <v>6414</v>
      </c>
      <c r="D487" s="1">
        <v>0.05</v>
      </c>
    </row>
    <row r="488" spans="1:7">
      <c r="B488" s="1" t="s">
        <v>262</v>
      </c>
      <c r="C488" s="1">
        <v>6415</v>
      </c>
      <c r="D488" s="1">
        <v>0.22439999999999999</v>
      </c>
    </row>
    <row r="489" spans="1:7">
      <c r="B489" s="1" t="s">
        <v>19</v>
      </c>
      <c r="C489" s="1">
        <v>6416</v>
      </c>
      <c r="D489" s="1">
        <v>0.38</v>
      </c>
    </row>
    <row r="490" spans="1:7">
      <c r="C490" s="8"/>
      <c r="D490" s="4">
        <f>SUM(D487:D489)</f>
        <v>0.65439999999999998</v>
      </c>
      <c r="E490" s="1">
        <f>SUM(D487:D489)</f>
        <v>0.65439999999999998</v>
      </c>
    </row>
    <row r="492" spans="1:7">
      <c r="B492" s="8" t="s">
        <v>449</v>
      </c>
      <c r="C492" s="7" t="s">
        <v>448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4"/>
  <sheetViews>
    <sheetView workbookViewId="0"/>
  </sheetViews>
  <sheetFormatPr defaultRowHeight="15.75"/>
  <cols>
    <col min="1" max="1" width="9.140625" style="12"/>
    <col min="2" max="2" width="24.5703125" style="1" customWidth="1"/>
    <col min="3" max="3" width="14.28515625" style="3" customWidth="1"/>
    <col min="4" max="4" width="13.28515625" style="1" customWidth="1"/>
    <col min="5" max="5" width="13.140625" style="4" customWidth="1"/>
    <col min="6" max="6" width="19.28515625" style="1" customWidth="1"/>
    <col min="7" max="7" width="12.28515625" style="1" customWidth="1"/>
    <col min="8" max="16384" width="9.140625" style="1"/>
  </cols>
  <sheetData>
    <row r="1" spans="1:9">
      <c r="B1" s="13" t="s">
        <v>20</v>
      </c>
      <c r="C1" s="10"/>
      <c r="E1" s="6"/>
      <c r="F1" s="6"/>
      <c r="G1" s="6"/>
    </row>
    <row r="2" spans="1:9">
      <c r="C2" s="1"/>
      <c r="E2" s="6"/>
      <c r="F2" s="6"/>
      <c r="G2" s="6"/>
    </row>
    <row r="3" spans="1:9">
      <c r="B3" s="4" t="s">
        <v>21</v>
      </c>
      <c r="C3" s="4"/>
      <c r="E3" s="6"/>
      <c r="F3" s="6"/>
      <c r="G3" s="6"/>
    </row>
    <row r="4" spans="1:9">
      <c r="C4" s="1"/>
      <c r="E4" s="6"/>
      <c r="F4" s="6"/>
      <c r="G4" s="6"/>
    </row>
    <row r="5" spans="1:9">
      <c r="B5" s="4" t="s">
        <v>48</v>
      </c>
      <c r="C5" s="4"/>
      <c r="E5" s="6"/>
      <c r="F5" s="23"/>
      <c r="G5" s="13">
        <f>SUM(D9:D495)/2</f>
        <v>105.93170000000002</v>
      </c>
      <c r="I5" s="10"/>
    </row>
    <row r="6" spans="1:9">
      <c r="F6" s="6"/>
      <c r="G6" s="6"/>
    </row>
    <row r="7" spans="1:9">
      <c r="A7" s="12" t="s">
        <v>23</v>
      </c>
      <c r="B7" s="6" t="s">
        <v>22</v>
      </c>
      <c r="C7" s="3" t="s">
        <v>49</v>
      </c>
      <c r="D7" s="6" t="s">
        <v>24</v>
      </c>
      <c r="E7" s="4">
        <f>SUM(E9:E495)</f>
        <v>105.93170000000001</v>
      </c>
      <c r="F7" s="21"/>
      <c r="G7" s="6"/>
    </row>
    <row r="8" spans="1:9">
      <c r="F8" s="6"/>
      <c r="G8" s="6"/>
    </row>
    <row r="9" spans="1:9">
      <c r="A9" s="12" t="s">
        <v>0</v>
      </c>
      <c r="B9" s="1" t="s">
        <v>269</v>
      </c>
      <c r="C9" s="3">
        <v>1594</v>
      </c>
      <c r="D9" s="1">
        <v>0.57999999999999996</v>
      </c>
      <c r="F9" s="6"/>
      <c r="G9" s="6"/>
    </row>
    <row r="10" spans="1:9">
      <c r="B10" s="1" t="s">
        <v>264</v>
      </c>
      <c r="C10" s="3">
        <v>1593</v>
      </c>
      <c r="D10" s="1">
        <v>0.33200000000000002</v>
      </c>
      <c r="F10" s="6"/>
      <c r="G10" s="6"/>
    </row>
    <row r="11" spans="1:9">
      <c r="B11" s="1" t="s">
        <v>265</v>
      </c>
      <c r="C11" s="3">
        <v>1592</v>
      </c>
      <c r="D11" s="1">
        <v>0.15</v>
      </c>
      <c r="F11" s="6"/>
      <c r="G11" s="6"/>
    </row>
    <row r="12" spans="1:9">
      <c r="D12" s="1">
        <f>SUM(D9:D11)</f>
        <v>1.0619999999999998</v>
      </c>
      <c r="E12" s="4">
        <f>SUM(D12)</f>
        <v>1.0619999999999998</v>
      </c>
    </row>
    <row r="14" spans="1:9">
      <c r="A14" s="12" t="s">
        <v>3</v>
      </c>
      <c r="B14" s="1" t="s">
        <v>268</v>
      </c>
      <c r="C14" s="3">
        <v>1905</v>
      </c>
      <c r="D14" s="1">
        <v>0.1845</v>
      </c>
    </row>
    <row r="15" spans="1:9">
      <c r="B15" s="1" t="s">
        <v>266</v>
      </c>
      <c r="C15" s="3">
        <v>2003</v>
      </c>
      <c r="D15" s="1">
        <v>1.1579999999999999</v>
      </c>
    </row>
    <row r="16" spans="1:9">
      <c r="B16" s="1" t="s">
        <v>265</v>
      </c>
      <c r="C16" s="3">
        <v>1030</v>
      </c>
      <c r="D16" s="1">
        <v>0.33650000000000002</v>
      </c>
    </row>
    <row r="17" spans="1:5">
      <c r="C17" s="3">
        <v>1031</v>
      </c>
      <c r="D17" s="1">
        <v>0.75539999999999996</v>
      </c>
    </row>
    <row r="18" spans="1:5">
      <c r="C18" s="3">
        <v>1548</v>
      </c>
      <c r="D18" s="1">
        <v>0.443</v>
      </c>
    </row>
    <row r="19" spans="1:5">
      <c r="C19" s="3">
        <v>2017</v>
      </c>
      <c r="D19" s="1">
        <v>0.2472</v>
      </c>
    </row>
    <row r="20" spans="1:5">
      <c r="C20" s="3">
        <v>7325</v>
      </c>
      <c r="D20" s="1">
        <v>0.3054</v>
      </c>
    </row>
    <row r="21" spans="1:5">
      <c r="D21" s="4">
        <f>SUM(D14:D20)</f>
        <v>3.4299999999999997</v>
      </c>
      <c r="E21" s="4">
        <f>SUM(D21)</f>
        <v>3.4299999999999997</v>
      </c>
    </row>
    <row r="23" spans="1:5">
      <c r="A23" s="12" t="s">
        <v>6</v>
      </c>
      <c r="B23" s="1" t="s">
        <v>267</v>
      </c>
      <c r="C23" s="3" t="s">
        <v>270</v>
      </c>
      <c r="D23" s="1">
        <v>0.42959999999999998</v>
      </c>
    </row>
    <row r="24" spans="1:5">
      <c r="B24" s="1" t="s">
        <v>273</v>
      </c>
      <c r="C24" s="3">
        <v>2180</v>
      </c>
      <c r="D24" s="1">
        <v>1.3099000000000001</v>
      </c>
    </row>
    <row r="25" spans="1:5">
      <c r="B25" s="1" t="s">
        <v>265</v>
      </c>
      <c r="C25" s="3" t="s">
        <v>271</v>
      </c>
      <c r="D25" s="1">
        <v>3.0305</v>
      </c>
    </row>
    <row r="26" spans="1:5">
      <c r="C26" s="3">
        <v>928</v>
      </c>
      <c r="D26" s="1">
        <v>0.1265</v>
      </c>
    </row>
    <row r="27" spans="1:5">
      <c r="C27" s="3">
        <v>930</v>
      </c>
      <c r="D27" s="1">
        <v>4.5900000000000003E-2</v>
      </c>
    </row>
    <row r="28" spans="1:5">
      <c r="C28" s="3">
        <v>3009</v>
      </c>
      <c r="D28" s="1">
        <v>8.6900000000000005E-2</v>
      </c>
    </row>
    <row r="29" spans="1:5">
      <c r="C29" s="3">
        <v>4074</v>
      </c>
      <c r="D29" s="1">
        <v>1.49E-2</v>
      </c>
    </row>
    <row r="30" spans="1:5">
      <c r="C30" s="3">
        <v>4077</v>
      </c>
      <c r="D30" s="1">
        <v>3.7000000000000002E-3</v>
      </c>
    </row>
    <row r="31" spans="1:5">
      <c r="C31" s="3">
        <v>7107</v>
      </c>
      <c r="D31" s="1">
        <v>0.14549999999999999</v>
      </c>
    </row>
    <row r="32" spans="1:5">
      <c r="C32" s="3">
        <v>1593</v>
      </c>
      <c r="D32" s="1">
        <v>0.2127</v>
      </c>
    </row>
    <row r="33" spans="1:5">
      <c r="C33" s="3">
        <v>1540</v>
      </c>
      <c r="D33" s="1">
        <v>0.10639999999999999</v>
      </c>
    </row>
    <row r="34" spans="1:5">
      <c r="D34" s="4">
        <f>SUM(D23:D33)</f>
        <v>5.5124999999999993</v>
      </c>
      <c r="E34" s="4">
        <f>SUM(D34)</f>
        <v>5.5124999999999993</v>
      </c>
    </row>
    <row r="36" spans="1:5">
      <c r="A36" s="12" t="s">
        <v>10</v>
      </c>
      <c r="B36" s="1" t="s">
        <v>272</v>
      </c>
      <c r="C36" s="3">
        <v>1605</v>
      </c>
      <c r="D36" s="1">
        <v>0.80659999999999998</v>
      </c>
    </row>
    <row r="37" spans="1:5">
      <c r="B37" s="1" t="s">
        <v>274</v>
      </c>
      <c r="D37" s="4">
        <f>SUM(D36)</f>
        <v>0.80659999999999998</v>
      </c>
      <c r="E37" s="4">
        <f>SUM(D37)</f>
        <v>0.80659999999999998</v>
      </c>
    </row>
    <row r="38" spans="1:5">
      <c r="B38" s="1" t="s">
        <v>265</v>
      </c>
    </row>
    <row r="40" spans="1:5">
      <c r="A40" s="12" t="s">
        <v>13</v>
      </c>
      <c r="B40" s="1" t="s">
        <v>275</v>
      </c>
      <c r="C40" s="3">
        <v>692</v>
      </c>
      <c r="D40" s="1">
        <v>6.0299999999999999E-2</v>
      </c>
    </row>
    <row r="41" spans="1:5">
      <c r="B41" s="1" t="s">
        <v>276</v>
      </c>
      <c r="C41" s="3">
        <v>693</v>
      </c>
      <c r="D41" s="1">
        <v>0.1371</v>
      </c>
    </row>
    <row r="42" spans="1:5">
      <c r="B42" s="1" t="s">
        <v>265</v>
      </c>
      <c r="C42" s="3">
        <v>709</v>
      </c>
      <c r="D42" s="1">
        <v>9.8599999999999993E-2</v>
      </c>
    </row>
    <row r="43" spans="1:5">
      <c r="C43" s="3">
        <v>1431</v>
      </c>
      <c r="D43" s="1">
        <v>0.33789999999999998</v>
      </c>
    </row>
    <row r="44" spans="1:5">
      <c r="C44" s="3">
        <v>1464</v>
      </c>
      <c r="D44" s="1">
        <v>1.1332</v>
      </c>
    </row>
    <row r="45" spans="1:5">
      <c r="C45" s="3" t="s">
        <v>278</v>
      </c>
      <c r="D45" s="1">
        <v>0.15010000000000001</v>
      </c>
    </row>
    <row r="46" spans="1:5">
      <c r="C46" s="3" t="s">
        <v>279</v>
      </c>
      <c r="D46" s="1">
        <v>8.09E-2</v>
      </c>
    </row>
    <row r="47" spans="1:5">
      <c r="C47" s="3" t="s">
        <v>280</v>
      </c>
      <c r="D47" s="1">
        <v>0.1353</v>
      </c>
    </row>
    <row r="48" spans="1:5">
      <c r="C48" s="3" t="s">
        <v>281</v>
      </c>
      <c r="D48" s="1">
        <v>0.24199999999999999</v>
      </c>
    </row>
    <row r="49" spans="1:5">
      <c r="C49" s="3">
        <v>1623</v>
      </c>
      <c r="D49" s="1">
        <v>0.7359</v>
      </c>
    </row>
    <row r="50" spans="1:5">
      <c r="C50" s="3">
        <v>7491</v>
      </c>
      <c r="D50" s="1">
        <v>6.5600000000000006E-2</v>
      </c>
    </row>
    <row r="51" spans="1:5">
      <c r="C51" s="3">
        <v>8156</v>
      </c>
      <c r="D51" s="1">
        <v>0.13669999999999999</v>
      </c>
    </row>
    <row r="52" spans="1:5">
      <c r="C52" s="3" t="s">
        <v>277</v>
      </c>
      <c r="D52" s="1">
        <v>8.4400000000000003E-2</v>
      </c>
    </row>
    <row r="53" spans="1:5">
      <c r="D53" s="4">
        <f>SUM(D40:D52)</f>
        <v>3.3979999999999997</v>
      </c>
      <c r="E53" s="4">
        <f>SUM(D53)</f>
        <v>3.3979999999999997</v>
      </c>
    </row>
    <row r="55" spans="1:5">
      <c r="A55" s="12" t="s">
        <v>16</v>
      </c>
      <c r="B55" s="1" t="s">
        <v>282</v>
      </c>
      <c r="C55" s="3">
        <v>779</v>
      </c>
      <c r="D55" s="1">
        <v>4.2200000000000001E-2</v>
      </c>
    </row>
    <row r="56" spans="1:5">
      <c r="B56" s="1" t="s">
        <v>284</v>
      </c>
      <c r="C56" s="3">
        <v>780</v>
      </c>
      <c r="D56" s="1">
        <v>4.9700000000000001E-2</v>
      </c>
    </row>
    <row r="57" spans="1:5">
      <c r="B57" s="1" t="s">
        <v>265</v>
      </c>
      <c r="C57" s="3">
        <v>826</v>
      </c>
      <c r="D57" s="1">
        <v>0.34939999999999999</v>
      </c>
    </row>
    <row r="58" spans="1:5">
      <c r="C58" s="3">
        <v>831</v>
      </c>
      <c r="D58" s="1">
        <v>3.7699999999999997E-2</v>
      </c>
    </row>
    <row r="59" spans="1:5">
      <c r="C59" s="3">
        <v>1188</v>
      </c>
      <c r="D59" s="1">
        <v>0.6321</v>
      </c>
    </row>
    <row r="60" spans="1:5">
      <c r="C60" s="3">
        <v>1189</v>
      </c>
      <c r="D60" s="1">
        <v>6.7199999999999996E-2</v>
      </c>
    </row>
    <row r="61" spans="1:5">
      <c r="C61" s="3">
        <v>1361</v>
      </c>
      <c r="D61" s="1">
        <v>0.15989999999999999</v>
      </c>
    </row>
    <row r="62" spans="1:5">
      <c r="C62" s="3">
        <v>1955</v>
      </c>
      <c r="D62" s="1">
        <v>7.6399999999999996E-2</v>
      </c>
    </row>
    <row r="63" spans="1:5">
      <c r="C63" s="3">
        <v>2140</v>
      </c>
      <c r="D63" s="1">
        <v>0.35199999999999998</v>
      </c>
    </row>
    <row r="64" spans="1:5">
      <c r="C64" s="3">
        <v>2160</v>
      </c>
      <c r="D64" s="1">
        <v>0.1794</v>
      </c>
    </row>
    <row r="65" spans="1:5">
      <c r="C65" s="3">
        <v>2174</v>
      </c>
      <c r="D65" s="1">
        <v>0.1794</v>
      </c>
    </row>
    <row r="66" spans="1:5">
      <c r="C66" s="3">
        <v>2182</v>
      </c>
      <c r="D66" s="1">
        <v>0.1993</v>
      </c>
    </row>
    <row r="67" spans="1:5">
      <c r="C67" s="3" t="s">
        <v>283</v>
      </c>
      <c r="D67" s="1">
        <v>0.1517</v>
      </c>
    </row>
    <row r="68" spans="1:5">
      <c r="C68" s="3">
        <v>8281</v>
      </c>
      <c r="D68" s="1">
        <v>0.2858</v>
      </c>
    </row>
    <row r="69" spans="1:5">
      <c r="D69" s="4">
        <f>SUM(D55:D68)</f>
        <v>2.7622</v>
      </c>
      <c r="E69" s="4">
        <f>SUM(D69)</f>
        <v>2.7622</v>
      </c>
    </row>
    <row r="71" spans="1:5">
      <c r="A71" s="12" t="s">
        <v>28</v>
      </c>
      <c r="B71" s="1" t="s">
        <v>285</v>
      </c>
      <c r="C71" s="3">
        <v>7204</v>
      </c>
      <c r="D71" s="1">
        <v>0.27129999999999999</v>
      </c>
    </row>
    <row r="72" spans="1:5">
      <c r="B72" s="1" t="s">
        <v>286</v>
      </c>
      <c r="C72" s="3">
        <v>7965</v>
      </c>
      <c r="D72" s="1">
        <v>0.503</v>
      </c>
    </row>
    <row r="73" spans="1:5">
      <c r="B73" s="1" t="s">
        <v>265</v>
      </c>
      <c r="C73" s="3">
        <v>1374</v>
      </c>
      <c r="D73" s="1">
        <v>0.10059999999999999</v>
      </c>
    </row>
    <row r="74" spans="1:5">
      <c r="D74" s="4">
        <f>SUM(D71:D73)</f>
        <v>0.87490000000000001</v>
      </c>
      <c r="E74" s="4">
        <f>SUM(D74)</f>
        <v>0.87490000000000001</v>
      </c>
    </row>
    <row r="76" spans="1:5">
      <c r="A76" s="12" t="s">
        <v>29</v>
      </c>
      <c r="B76" s="1" t="s">
        <v>263</v>
      </c>
      <c r="C76" s="3">
        <v>1579</v>
      </c>
      <c r="D76" s="1">
        <v>0.71</v>
      </c>
    </row>
    <row r="77" spans="1:5">
      <c r="B77" s="1" t="s">
        <v>287</v>
      </c>
      <c r="C77" s="3">
        <v>1598</v>
      </c>
      <c r="D77" s="1">
        <v>0.6028</v>
      </c>
    </row>
    <row r="78" spans="1:5">
      <c r="B78" s="1" t="s">
        <v>265</v>
      </c>
      <c r="D78" s="4">
        <f>SUM(D76:D77)</f>
        <v>1.3128</v>
      </c>
      <c r="E78" s="4">
        <f>SUM(D78)</f>
        <v>1.3128</v>
      </c>
    </row>
    <row r="80" spans="1:5">
      <c r="A80" s="12" t="s">
        <v>32</v>
      </c>
      <c r="B80" s="1" t="s">
        <v>288</v>
      </c>
      <c r="C80" s="3">
        <v>1595</v>
      </c>
      <c r="D80" s="1">
        <v>1.0387</v>
      </c>
    </row>
    <row r="81" spans="1:5">
      <c r="B81" s="1" t="s">
        <v>289</v>
      </c>
      <c r="D81" s="4">
        <f>SUM(D80)</f>
        <v>1.0387</v>
      </c>
      <c r="E81" s="4">
        <f>SUM(D81)</f>
        <v>1.0387</v>
      </c>
    </row>
    <row r="82" spans="1:5">
      <c r="B82" s="1" t="s">
        <v>265</v>
      </c>
    </row>
    <row r="84" spans="1:5">
      <c r="A84" s="12" t="s">
        <v>35</v>
      </c>
      <c r="B84" s="1" t="s">
        <v>290</v>
      </c>
      <c r="C84" s="3">
        <v>1191</v>
      </c>
      <c r="D84" s="1">
        <v>0.3286</v>
      </c>
    </row>
    <row r="85" spans="1:5">
      <c r="B85" s="1" t="s">
        <v>291</v>
      </c>
      <c r="C85" s="3">
        <v>1120</v>
      </c>
      <c r="D85" s="1">
        <v>5.4899999999999997E-2</v>
      </c>
    </row>
    <row r="86" spans="1:5">
      <c r="B86" s="1" t="s">
        <v>265</v>
      </c>
      <c r="D86" s="4">
        <f>SUM(D84:D85)</f>
        <v>0.38350000000000001</v>
      </c>
      <c r="E86" s="4">
        <f>SUM(D86)</f>
        <v>0.38350000000000001</v>
      </c>
    </row>
    <row r="88" spans="1:5">
      <c r="A88" s="12" t="s">
        <v>38</v>
      </c>
      <c r="B88" s="1" t="s">
        <v>292</v>
      </c>
      <c r="C88" s="3">
        <v>1142</v>
      </c>
      <c r="D88" s="1">
        <v>1.34</v>
      </c>
    </row>
    <row r="89" spans="1:5">
      <c r="B89" s="1" t="s">
        <v>293</v>
      </c>
      <c r="C89" s="3">
        <v>1583</v>
      </c>
      <c r="D89" s="1">
        <v>0.66</v>
      </c>
    </row>
    <row r="90" spans="1:5">
      <c r="B90" s="1" t="s">
        <v>265</v>
      </c>
      <c r="C90" s="3">
        <v>1588</v>
      </c>
      <c r="D90" s="1">
        <v>0.52</v>
      </c>
    </row>
    <row r="91" spans="1:5">
      <c r="C91" s="3">
        <v>1597</v>
      </c>
      <c r="D91" s="1">
        <v>1.5411999999999999</v>
      </c>
    </row>
    <row r="92" spans="1:5">
      <c r="D92" s="4">
        <f>SUM(D88:D91)</f>
        <v>4.0611999999999995</v>
      </c>
      <c r="E92" s="4">
        <f>SUM(D92)</f>
        <v>4.0611999999999995</v>
      </c>
    </row>
    <row r="94" spans="1:5">
      <c r="A94" s="12" t="s">
        <v>41</v>
      </c>
      <c r="B94" s="1" t="s">
        <v>294</v>
      </c>
      <c r="C94" s="3">
        <v>1380</v>
      </c>
      <c r="D94" s="1">
        <v>0.44569999999999999</v>
      </c>
    </row>
    <row r="95" spans="1:5">
      <c r="B95" s="1" t="s">
        <v>295</v>
      </c>
      <c r="C95" s="3">
        <v>2019</v>
      </c>
      <c r="D95" s="1">
        <v>1.4693000000000001</v>
      </c>
    </row>
    <row r="96" spans="1:5">
      <c r="B96" s="1" t="s">
        <v>265</v>
      </c>
      <c r="C96" s="3">
        <v>2111</v>
      </c>
      <c r="D96" s="1">
        <v>1.2771999999999999</v>
      </c>
    </row>
    <row r="97" spans="3:4">
      <c r="C97" s="3">
        <v>2972</v>
      </c>
      <c r="D97" s="1">
        <v>0.1288</v>
      </c>
    </row>
    <row r="98" spans="3:4">
      <c r="C98" s="3">
        <v>2178</v>
      </c>
      <c r="D98" s="1">
        <v>0.1229</v>
      </c>
    </row>
    <row r="99" spans="3:4">
      <c r="C99" s="3">
        <v>7327</v>
      </c>
      <c r="D99" s="1">
        <v>0.25919999999999999</v>
      </c>
    </row>
    <row r="100" spans="3:4">
      <c r="C100" s="3">
        <v>8879</v>
      </c>
      <c r="D100" s="1">
        <v>0.24030000000000001</v>
      </c>
    </row>
    <row r="101" spans="3:4">
      <c r="C101" s="3">
        <v>9034</v>
      </c>
      <c r="D101" s="1">
        <v>0.4365</v>
      </c>
    </row>
    <row r="102" spans="3:4">
      <c r="C102" s="3">
        <v>9225</v>
      </c>
      <c r="D102" s="1">
        <v>0.34329999999999999</v>
      </c>
    </row>
    <row r="103" spans="3:4">
      <c r="C103" s="3">
        <v>9361</v>
      </c>
      <c r="D103" s="1">
        <v>0.61899999999999999</v>
      </c>
    </row>
    <row r="104" spans="3:4">
      <c r="C104" s="3">
        <v>8686</v>
      </c>
      <c r="D104" s="1">
        <v>0.3997</v>
      </c>
    </row>
    <row r="105" spans="3:4">
      <c r="C105" s="3">
        <v>9070</v>
      </c>
      <c r="D105" s="1">
        <v>0.1076</v>
      </c>
    </row>
    <row r="106" spans="3:4">
      <c r="C106" s="3">
        <v>9341</v>
      </c>
      <c r="D106" s="1">
        <v>1.1134999999999999</v>
      </c>
    </row>
    <row r="107" spans="3:4">
      <c r="C107" s="3">
        <v>8555</v>
      </c>
      <c r="D107" s="1">
        <v>0.1017</v>
      </c>
    </row>
    <row r="108" spans="3:4">
      <c r="C108" s="3">
        <v>8658</v>
      </c>
      <c r="D108" s="1">
        <v>0.39689999999999998</v>
      </c>
    </row>
    <row r="109" spans="3:4">
      <c r="C109" s="3">
        <v>9000</v>
      </c>
      <c r="D109" s="1">
        <v>0.18640000000000001</v>
      </c>
    </row>
    <row r="110" spans="3:4">
      <c r="C110" s="3">
        <v>9455</v>
      </c>
      <c r="D110" s="1">
        <v>0.96079999999999999</v>
      </c>
    </row>
    <row r="111" spans="3:4">
      <c r="C111" s="3">
        <v>8837</v>
      </c>
      <c r="D111" s="1">
        <v>2.4436</v>
      </c>
    </row>
    <row r="112" spans="3:4">
      <c r="C112" s="3">
        <v>8370</v>
      </c>
      <c r="D112" s="1">
        <v>0.21529999999999999</v>
      </c>
    </row>
    <row r="113" spans="1:5">
      <c r="C113" s="3">
        <v>8506</v>
      </c>
      <c r="D113" s="1">
        <v>0.17949999999999999</v>
      </c>
    </row>
    <row r="114" spans="1:5">
      <c r="D114" s="4">
        <f>SUM(D94:D113)</f>
        <v>11.447199999999999</v>
      </c>
      <c r="E114" s="4">
        <f>SUM(D114)</f>
        <v>11.447199999999999</v>
      </c>
    </row>
    <row r="116" spans="1:5">
      <c r="A116" s="12" t="s">
        <v>44</v>
      </c>
      <c r="B116" s="1" t="s">
        <v>296</v>
      </c>
      <c r="C116" s="3" t="s">
        <v>298</v>
      </c>
      <c r="D116" s="1">
        <v>0.9</v>
      </c>
    </row>
    <row r="117" spans="1:5">
      <c r="B117" s="1" t="s">
        <v>297</v>
      </c>
      <c r="C117" s="3" t="s">
        <v>299</v>
      </c>
      <c r="D117" s="1">
        <v>0.7</v>
      </c>
    </row>
    <row r="118" spans="1:5">
      <c r="B118" s="1" t="s">
        <v>265</v>
      </c>
      <c r="C118" s="3">
        <v>9000</v>
      </c>
      <c r="D118" s="1">
        <v>0.37</v>
      </c>
    </row>
    <row r="119" spans="1:5">
      <c r="C119" s="3">
        <v>8516</v>
      </c>
      <c r="D119" s="1">
        <v>0.28999999999999998</v>
      </c>
    </row>
    <row r="120" spans="1:5">
      <c r="C120" s="3" t="s">
        <v>300</v>
      </c>
      <c r="D120" s="1">
        <v>0.46</v>
      </c>
    </row>
    <row r="121" spans="1:5">
      <c r="C121" s="3" t="s">
        <v>301</v>
      </c>
      <c r="D121" s="1">
        <v>1.54</v>
      </c>
    </row>
    <row r="122" spans="1:5">
      <c r="C122" s="3" t="s">
        <v>302</v>
      </c>
      <c r="D122" s="1">
        <v>1.26</v>
      </c>
    </row>
    <row r="123" spans="1:5">
      <c r="C123" s="3" t="s">
        <v>303</v>
      </c>
      <c r="D123" s="1">
        <v>0.83330000000000004</v>
      </c>
    </row>
    <row r="124" spans="1:5">
      <c r="D124" s="4">
        <f>SUM(D116:D123)</f>
        <v>6.3532999999999999</v>
      </c>
      <c r="E124" s="4">
        <f>SUM(D124)</f>
        <v>6.3532999999999999</v>
      </c>
    </row>
    <row r="126" spans="1:5">
      <c r="A126" s="12" t="s">
        <v>50</v>
      </c>
      <c r="B126" s="1" t="s">
        <v>304</v>
      </c>
      <c r="C126" s="3">
        <v>1139</v>
      </c>
      <c r="D126" s="1">
        <v>0.5595</v>
      </c>
    </row>
    <row r="127" spans="1:5">
      <c r="B127" s="1" t="s">
        <v>305</v>
      </c>
      <c r="C127" s="3">
        <v>1107</v>
      </c>
      <c r="D127" s="1">
        <v>8.5699999999999998E-2</v>
      </c>
    </row>
    <row r="128" spans="1:5">
      <c r="B128" s="1" t="s">
        <v>265</v>
      </c>
      <c r="D128" s="4">
        <f>SUM(D126:D127)</f>
        <v>0.6452</v>
      </c>
      <c r="E128" s="4">
        <f>SUM(D128)</f>
        <v>0.6452</v>
      </c>
    </row>
    <row r="130" spans="1:5">
      <c r="A130" s="12" t="s">
        <v>52</v>
      </c>
      <c r="B130" s="1" t="s">
        <v>306</v>
      </c>
      <c r="C130" s="3" t="s">
        <v>308</v>
      </c>
      <c r="D130" s="1">
        <v>0.2107</v>
      </c>
    </row>
    <row r="131" spans="1:5">
      <c r="B131" s="1" t="s">
        <v>307</v>
      </c>
      <c r="C131" s="3" t="s">
        <v>309</v>
      </c>
      <c r="D131" s="1">
        <v>0.14069999999999999</v>
      </c>
    </row>
    <row r="132" spans="1:5">
      <c r="B132" s="1" t="s">
        <v>265</v>
      </c>
      <c r="C132" s="3">
        <v>922</v>
      </c>
      <c r="D132" s="1">
        <v>0.80069999999999997</v>
      </c>
    </row>
    <row r="133" spans="1:5">
      <c r="C133" s="3">
        <v>1173</v>
      </c>
      <c r="D133" s="1">
        <v>0.58979999999999999</v>
      </c>
    </row>
    <row r="134" spans="1:5">
      <c r="C134" s="3">
        <v>1174</v>
      </c>
      <c r="D134" s="1">
        <v>1.96</v>
      </c>
    </row>
    <row r="135" spans="1:5">
      <c r="C135" s="3">
        <v>1469</v>
      </c>
      <c r="D135" s="1">
        <v>1.5931</v>
      </c>
    </row>
    <row r="136" spans="1:5">
      <c r="C136" s="3">
        <v>1487</v>
      </c>
      <c r="D136" s="1">
        <v>0.1595</v>
      </c>
    </row>
    <row r="137" spans="1:5">
      <c r="C137" s="3">
        <v>918</v>
      </c>
      <c r="D137" s="1">
        <v>0.3599</v>
      </c>
    </row>
    <row r="138" spans="1:5">
      <c r="D138" s="4">
        <f>SUM(D130:D137)</f>
        <v>5.8144</v>
      </c>
      <c r="E138" s="4">
        <f>SUM(D138)</f>
        <v>5.8144</v>
      </c>
    </row>
    <row r="140" spans="1:5">
      <c r="A140" s="12" t="s">
        <v>56</v>
      </c>
      <c r="B140" s="1" t="s">
        <v>310</v>
      </c>
      <c r="C140" s="3">
        <v>1242</v>
      </c>
      <c r="D140" s="1">
        <v>0.46460000000000001</v>
      </c>
    </row>
    <row r="141" spans="1:5">
      <c r="B141" s="1" t="s">
        <v>311</v>
      </c>
      <c r="C141" s="3">
        <v>1257</v>
      </c>
      <c r="D141" s="1">
        <v>0.98019999999999996</v>
      </c>
    </row>
    <row r="142" spans="1:5">
      <c r="B142" s="1" t="s">
        <v>265</v>
      </c>
      <c r="C142" s="3">
        <v>1256</v>
      </c>
      <c r="D142" s="1">
        <v>0.16439999999999999</v>
      </c>
    </row>
    <row r="143" spans="1:5">
      <c r="C143" s="3">
        <v>1257</v>
      </c>
      <c r="D143" s="1">
        <v>0.82169999999999999</v>
      </c>
    </row>
    <row r="144" spans="1:5">
      <c r="C144" s="3">
        <v>1964</v>
      </c>
      <c r="D144" s="1">
        <v>0.26750000000000002</v>
      </c>
    </row>
    <row r="145" spans="1:5">
      <c r="C145" s="3">
        <v>1965</v>
      </c>
      <c r="D145" s="1">
        <v>0.72</v>
      </c>
    </row>
    <row r="146" spans="1:5">
      <c r="C146" s="3">
        <v>1966</v>
      </c>
      <c r="D146" s="1">
        <v>6.6400000000000001E-2</v>
      </c>
    </row>
    <row r="147" spans="1:5">
      <c r="D147" s="4">
        <f>SUM(D140:D146)</f>
        <v>3.4847999999999999</v>
      </c>
      <c r="E147" s="4">
        <f>SUM(D147)</f>
        <v>3.4847999999999999</v>
      </c>
    </row>
    <row r="149" spans="1:5">
      <c r="A149" s="12" t="s">
        <v>59</v>
      </c>
      <c r="B149" s="1" t="s">
        <v>312</v>
      </c>
      <c r="C149" s="3">
        <v>8337</v>
      </c>
      <c r="D149" s="1">
        <v>0.76</v>
      </c>
    </row>
    <row r="150" spans="1:5">
      <c r="B150" s="1" t="s">
        <v>313</v>
      </c>
      <c r="C150" s="3">
        <v>8512</v>
      </c>
      <c r="D150" s="1">
        <v>0.78069999999999995</v>
      </c>
    </row>
    <row r="151" spans="1:5">
      <c r="B151" s="1" t="s">
        <v>265</v>
      </c>
      <c r="C151" s="3">
        <v>8250</v>
      </c>
      <c r="D151" s="1">
        <v>0.1694</v>
      </c>
    </row>
    <row r="152" spans="1:5">
      <c r="C152" s="3">
        <v>8250</v>
      </c>
      <c r="D152" s="1">
        <v>0.47789999999999999</v>
      </c>
    </row>
    <row r="153" spans="1:5">
      <c r="C153" s="3">
        <v>669</v>
      </c>
      <c r="D153" s="1">
        <v>0.39800000000000002</v>
      </c>
    </row>
    <row r="154" spans="1:5">
      <c r="C154" s="3">
        <v>672</v>
      </c>
      <c r="D154" s="1">
        <v>0.49259999999999998</v>
      </c>
    </row>
    <row r="155" spans="1:5">
      <c r="C155" s="3">
        <v>1610</v>
      </c>
      <c r="D155" s="1">
        <v>0.82379999999999998</v>
      </c>
    </row>
    <row r="156" spans="1:5">
      <c r="C156" s="3" t="s">
        <v>314</v>
      </c>
      <c r="D156" s="1">
        <v>0.66879999999999995</v>
      </c>
    </row>
    <row r="157" spans="1:5">
      <c r="C157" s="3">
        <v>8305</v>
      </c>
      <c r="D157" s="1">
        <v>0.27979999999999999</v>
      </c>
    </row>
    <row r="158" spans="1:5">
      <c r="C158" s="3">
        <v>8515</v>
      </c>
      <c r="D158" s="1">
        <v>0.2777</v>
      </c>
    </row>
    <row r="159" spans="1:5">
      <c r="D159" s="4">
        <f>SUM(D149:D158)</f>
        <v>5.1286999999999994</v>
      </c>
      <c r="E159" s="4">
        <f>SUM(D159)</f>
        <v>5.1286999999999994</v>
      </c>
    </row>
    <row r="161" spans="1:5">
      <c r="A161" s="12" t="s">
        <v>62</v>
      </c>
      <c r="B161" s="1" t="s">
        <v>315</v>
      </c>
      <c r="C161" s="3">
        <v>1197</v>
      </c>
      <c r="D161" s="1">
        <v>1.5652999999999999</v>
      </c>
    </row>
    <row r="162" spans="1:5">
      <c r="B162" s="1" t="s">
        <v>316</v>
      </c>
      <c r="C162" s="3">
        <v>1198</v>
      </c>
      <c r="D162" s="1">
        <v>0.81850000000000001</v>
      </c>
    </row>
    <row r="163" spans="1:5">
      <c r="B163" s="1" t="s">
        <v>265</v>
      </c>
      <c r="C163" s="3">
        <v>1199</v>
      </c>
      <c r="D163" s="1">
        <v>0.27689999999999998</v>
      </c>
    </row>
    <row r="164" spans="1:5">
      <c r="C164" s="3">
        <v>1573</v>
      </c>
      <c r="D164" s="1">
        <v>1.0275000000000001</v>
      </c>
    </row>
    <row r="165" spans="1:5">
      <c r="C165" s="3">
        <v>1574</v>
      </c>
      <c r="D165" s="1">
        <v>1.2173</v>
      </c>
    </row>
    <row r="166" spans="1:5">
      <c r="D166" s="4">
        <f>SUM(D161:D165)</f>
        <v>4.9055</v>
      </c>
      <c r="E166" s="4">
        <f>SUM(D166)</f>
        <v>4.9055</v>
      </c>
    </row>
    <row r="168" spans="1:5">
      <c r="A168" s="12" t="s">
        <v>74</v>
      </c>
      <c r="B168" s="1" t="s">
        <v>317</v>
      </c>
      <c r="C168" s="3">
        <v>6482</v>
      </c>
      <c r="D168" s="3">
        <v>0.48170000000000002</v>
      </c>
    </row>
    <row r="169" spans="1:5">
      <c r="B169" s="1" t="s">
        <v>318</v>
      </c>
      <c r="C169" s="3">
        <v>8303</v>
      </c>
      <c r="D169" s="1">
        <v>8.3199999999999996E-2</v>
      </c>
    </row>
    <row r="170" spans="1:5">
      <c r="B170" s="1" t="s">
        <v>265</v>
      </c>
      <c r="C170" s="3">
        <v>8472</v>
      </c>
      <c r="D170" s="1">
        <v>0.69750000000000001</v>
      </c>
    </row>
    <row r="171" spans="1:5">
      <c r="C171" s="3">
        <v>8899</v>
      </c>
      <c r="D171" s="1">
        <v>0.25729999999999997</v>
      </c>
    </row>
    <row r="172" spans="1:5">
      <c r="C172" s="3">
        <v>8505</v>
      </c>
      <c r="D172" s="1">
        <v>0.33169999999999999</v>
      </c>
    </row>
    <row r="173" spans="1:5">
      <c r="C173" s="3">
        <v>8506</v>
      </c>
      <c r="D173" s="1">
        <v>0.27739999999999998</v>
      </c>
    </row>
    <row r="174" spans="1:5">
      <c r="C174" s="3">
        <v>9224</v>
      </c>
      <c r="D174" s="1">
        <v>0.29470000000000002</v>
      </c>
    </row>
    <row r="175" spans="1:5">
      <c r="C175" s="3">
        <v>9451</v>
      </c>
      <c r="D175" s="1">
        <v>1.4136</v>
      </c>
    </row>
    <row r="176" spans="1:5">
      <c r="C176" s="3">
        <v>5230</v>
      </c>
      <c r="D176" s="1">
        <v>0.13150000000000001</v>
      </c>
    </row>
    <row r="177" spans="1:5">
      <c r="C177" s="3">
        <v>1354</v>
      </c>
      <c r="D177" s="1">
        <v>0.26319999999999999</v>
      </c>
    </row>
    <row r="178" spans="1:5">
      <c r="D178" s="4">
        <f>SUM(D168:D177)</f>
        <v>4.2318000000000007</v>
      </c>
      <c r="E178" s="4">
        <f>SUM(D178)</f>
        <v>4.2318000000000007</v>
      </c>
    </row>
    <row r="180" spans="1:5">
      <c r="A180" s="12" t="s">
        <v>77</v>
      </c>
      <c r="B180" s="1" t="s">
        <v>322</v>
      </c>
      <c r="C180" s="3">
        <v>1434</v>
      </c>
      <c r="D180" s="1">
        <v>0.46960000000000002</v>
      </c>
    </row>
    <row r="181" spans="1:5">
      <c r="B181" s="1" t="s">
        <v>319</v>
      </c>
      <c r="C181" s="3">
        <v>925</v>
      </c>
      <c r="D181" s="1">
        <v>5.0200000000000002E-2</v>
      </c>
    </row>
    <row r="182" spans="1:5">
      <c r="B182" s="1" t="s">
        <v>265</v>
      </c>
      <c r="C182" s="3">
        <v>8033</v>
      </c>
      <c r="D182" s="1">
        <v>0.44540000000000002</v>
      </c>
    </row>
    <row r="183" spans="1:5">
      <c r="C183" s="3">
        <v>7930</v>
      </c>
      <c r="D183" s="1">
        <v>0.1797</v>
      </c>
    </row>
    <row r="184" spans="1:5">
      <c r="C184" s="3">
        <v>7929</v>
      </c>
      <c r="D184" s="1">
        <v>0.1245</v>
      </c>
    </row>
    <row r="185" spans="1:5">
      <c r="C185" s="3">
        <v>7936</v>
      </c>
      <c r="D185" s="1">
        <v>0.18859999999999999</v>
      </c>
    </row>
    <row r="186" spans="1:5">
      <c r="C186" s="3">
        <v>8441</v>
      </c>
      <c r="D186" s="4">
        <v>0.17050000000000001</v>
      </c>
    </row>
    <row r="187" spans="1:5">
      <c r="C187" s="3">
        <v>8442</v>
      </c>
      <c r="D187" s="1">
        <v>0.30480000000000002</v>
      </c>
    </row>
    <row r="188" spans="1:5">
      <c r="C188" s="3" t="s">
        <v>320</v>
      </c>
      <c r="D188" s="1">
        <v>0.47660000000000002</v>
      </c>
    </row>
    <row r="189" spans="1:5">
      <c r="C189" s="3" t="s">
        <v>321</v>
      </c>
      <c r="D189" s="1">
        <v>9.6600000000000005E-2</v>
      </c>
    </row>
    <row r="190" spans="1:5">
      <c r="C190" s="3">
        <v>707</v>
      </c>
      <c r="D190" s="1">
        <v>0.86729999999999996</v>
      </c>
    </row>
    <row r="191" spans="1:5">
      <c r="C191" s="3">
        <v>1442</v>
      </c>
      <c r="D191" s="1">
        <v>0.99239999999999995</v>
      </c>
    </row>
    <row r="192" spans="1:5">
      <c r="C192" s="3">
        <v>1463</v>
      </c>
      <c r="D192" s="1">
        <v>0.27300000000000002</v>
      </c>
    </row>
    <row r="193" spans="1:5">
      <c r="C193" s="3">
        <v>2173</v>
      </c>
      <c r="D193" s="1">
        <v>9.4899999999999998E-2</v>
      </c>
    </row>
    <row r="194" spans="1:5">
      <c r="C194" s="3">
        <v>5996</v>
      </c>
      <c r="D194" s="1">
        <v>0.27700000000000002</v>
      </c>
    </row>
    <row r="195" spans="1:5">
      <c r="C195" s="3">
        <v>9879</v>
      </c>
      <c r="D195" s="1">
        <v>0.42509999999999998</v>
      </c>
    </row>
    <row r="196" spans="1:5">
      <c r="C196" s="3">
        <v>9880</v>
      </c>
      <c r="D196" s="1">
        <v>0.14499999999999999</v>
      </c>
    </row>
    <row r="197" spans="1:5">
      <c r="C197" s="3">
        <v>9881</v>
      </c>
      <c r="D197" s="1">
        <v>0.1651</v>
      </c>
    </row>
    <row r="198" spans="1:5">
      <c r="D198" s="4">
        <f>SUM(D180:D197)</f>
        <v>5.7462999999999989</v>
      </c>
      <c r="E198" s="4">
        <f>SUM(D198)</f>
        <v>5.7462999999999989</v>
      </c>
    </row>
    <row r="200" spans="1:5">
      <c r="A200" s="12" t="s">
        <v>81</v>
      </c>
      <c r="B200" s="1" t="s">
        <v>323</v>
      </c>
      <c r="C200" s="3">
        <v>8314</v>
      </c>
      <c r="D200" s="1">
        <v>0.20380000000000001</v>
      </c>
    </row>
    <row r="201" spans="1:5">
      <c r="B201" s="1" t="s">
        <v>324</v>
      </c>
      <c r="C201" s="3">
        <v>8315</v>
      </c>
      <c r="D201" s="1">
        <v>0.251</v>
      </c>
    </row>
    <row r="202" spans="1:5">
      <c r="B202" s="1" t="s">
        <v>265</v>
      </c>
      <c r="C202" s="3">
        <v>8324</v>
      </c>
      <c r="D202" s="1">
        <v>6.1199999999999997E-2</v>
      </c>
    </row>
    <row r="203" spans="1:5">
      <c r="C203" s="3">
        <v>8387</v>
      </c>
      <c r="D203" s="1">
        <v>4.7E-2</v>
      </c>
    </row>
    <row r="204" spans="1:5">
      <c r="C204" s="3">
        <v>8400</v>
      </c>
      <c r="D204" s="1">
        <v>2.4500000000000001E-2</v>
      </c>
    </row>
    <row r="205" spans="1:5">
      <c r="C205" s="3">
        <v>8424</v>
      </c>
      <c r="D205" s="1">
        <v>1.7500000000000002E-2</v>
      </c>
    </row>
    <row r="206" spans="1:5">
      <c r="D206" s="4">
        <f>SUM(D200:D205)</f>
        <v>0.60499999999999998</v>
      </c>
      <c r="E206" s="4">
        <f>SUM(D206)</f>
        <v>0.60499999999999998</v>
      </c>
    </row>
    <row r="208" spans="1:5">
      <c r="A208" s="12" t="s">
        <v>84</v>
      </c>
      <c r="B208" s="1" t="s">
        <v>325</v>
      </c>
      <c r="C208" s="3">
        <v>7460</v>
      </c>
      <c r="D208" s="1">
        <v>6.1100000000000002E-2</v>
      </c>
    </row>
    <row r="209" spans="1:5">
      <c r="B209" s="1" t="s">
        <v>326</v>
      </c>
      <c r="C209" s="3">
        <v>7461</v>
      </c>
      <c r="D209" s="1">
        <v>9.4600000000000004E-2</v>
      </c>
    </row>
    <row r="210" spans="1:5">
      <c r="B210" s="1" t="s">
        <v>265</v>
      </c>
      <c r="D210" s="1">
        <v>0.4446</v>
      </c>
    </row>
    <row r="211" spans="1:5">
      <c r="D211" s="4">
        <f>SUM(D208:D210)</f>
        <v>0.60030000000000006</v>
      </c>
      <c r="E211" s="4">
        <f>SUM(D211)</f>
        <v>0.60030000000000006</v>
      </c>
    </row>
    <row r="213" spans="1:5">
      <c r="A213" s="12" t="s">
        <v>88</v>
      </c>
      <c r="B213" s="1" t="s">
        <v>327</v>
      </c>
      <c r="C213" s="3">
        <v>8392</v>
      </c>
      <c r="D213" s="1">
        <v>0.27239999999999998</v>
      </c>
    </row>
    <row r="214" spans="1:5">
      <c r="B214" s="1" t="s">
        <v>328</v>
      </c>
      <c r="C214" s="3">
        <v>8393</v>
      </c>
      <c r="D214" s="1">
        <v>0.31140000000000001</v>
      </c>
    </row>
    <row r="215" spans="1:5">
      <c r="B215" s="1" t="s">
        <v>265</v>
      </c>
      <c r="C215" s="3">
        <v>8394</v>
      </c>
      <c r="D215" s="1">
        <v>0.35449999999999998</v>
      </c>
    </row>
    <row r="216" spans="1:5">
      <c r="C216" s="3">
        <v>8701</v>
      </c>
      <c r="D216" s="1">
        <v>0.1145</v>
      </c>
    </row>
    <row r="217" spans="1:5">
      <c r="C217" s="3">
        <v>8710</v>
      </c>
      <c r="D217" s="1">
        <v>0.10299999999999999</v>
      </c>
    </row>
    <row r="218" spans="1:5">
      <c r="C218" s="3">
        <v>8811</v>
      </c>
      <c r="D218" s="1">
        <v>0.1938</v>
      </c>
    </row>
    <row r="219" spans="1:5">
      <c r="C219" s="3">
        <v>8885</v>
      </c>
      <c r="D219" s="1">
        <v>0.1701</v>
      </c>
    </row>
    <row r="220" spans="1:5">
      <c r="C220" s="3">
        <v>9108</v>
      </c>
      <c r="D220" s="1">
        <v>0.16839999999999999</v>
      </c>
    </row>
    <row r="221" spans="1:5">
      <c r="C221" s="3">
        <v>9428</v>
      </c>
      <c r="D221" s="1">
        <v>0.38490000000000002</v>
      </c>
    </row>
    <row r="222" spans="1:5">
      <c r="C222" s="3">
        <v>7233</v>
      </c>
      <c r="D222" s="1">
        <v>3.1680999999999999</v>
      </c>
    </row>
    <row r="223" spans="1:5">
      <c r="C223" s="3">
        <v>7151</v>
      </c>
      <c r="D223" s="1">
        <v>0.12939999999999999</v>
      </c>
    </row>
    <row r="224" spans="1:5">
      <c r="C224" s="3">
        <v>7154</v>
      </c>
      <c r="D224" s="1">
        <v>7.1499999999999994E-2</v>
      </c>
    </row>
    <row r="225" spans="1:5">
      <c r="C225" s="3">
        <v>7160</v>
      </c>
      <c r="D225" s="1">
        <v>0.33629999999999999</v>
      </c>
    </row>
    <row r="226" spans="1:5">
      <c r="C226" s="3">
        <v>7166</v>
      </c>
      <c r="D226" s="1">
        <v>0.21290000000000001</v>
      </c>
    </row>
    <row r="227" spans="1:5">
      <c r="C227" s="3">
        <v>7180</v>
      </c>
      <c r="D227" s="1">
        <v>0.83509999999999995</v>
      </c>
    </row>
    <row r="228" spans="1:5">
      <c r="C228" s="3">
        <v>7283</v>
      </c>
      <c r="D228" s="1">
        <v>8.5900000000000004E-2</v>
      </c>
    </row>
    <row r="229" spans="1:5">
      <c r="C229" s="3">
        <v>7506</v>
      </c>
      <c r="D229" s="1">
        <v>0.31940000000000002</v>
      </c>
    </row>
    <row r="230" spans="1:5">
      <c r="C230" s="3">
        <v>8015</v>
      </c>
      <c r="D230" s="1">
        <v>0.42930000000000001</v>
      </c>
    </row>
    <row r="231" spans="1:5">
      <c r="C231" s="3">
        <v>8026</v>
      </c>
      <c r="D231" s="1">
        <v>4.5999999999999999E-2</v>
      </c>
    </row>
    <row r="232" spans="1:5">
      <c r="C232" s="3">
        <v>8130</v>
      </c>
      <c r="D232" s="1">
        <v>0.10199999999999999</v>
      </c>
    </row>
    <row r="233" spans="1:5">
      <c r="D233" s="4">
        <f>SUM(D213:D232)</f>
        <v>7.8089000000000004</v>
      </c>
      <c r="E233" s="4">
        <f>SUM(D233)</f>
        <v>7.8089000000000004</v>
      </c>
    </row>
    <row r="235" spans="1:5">
      <c r="A235" s="12" t="s">
        <v>92</v>
      </c>
      <c r="B235" s="1" t="s">
        <v>329</v>
      </c>
      <c r="C235" s="3">
        <v>8734</v>
      </c>
      <c r="D235" s="1">
        <v>0.91669999999999996</v>
      </c>
    </row>
    <row r="236" spans="1:5">
      <c r="B236" s="1" t="s">
        <v>330</v>
      </c>
      <c r="C236" s="3">
        <v>6899</v>
      </c>
      <c r="D236" s="1">
        <v>6.9800000000000001E-2</v>
      </c>
    </row>
    <row r="237" spans="1:5">
      <c r="B237" s="1" t="s">
        <v>265</v>
      </c>
      <c r="C237" s="3">
        <v>8729</v>
      </c>
      <c r="D237" s="1">
        <v>0.1668</v>
      </c>
    </row>
    <row r="238" spans="1:5">
      <c r="C238" s="3">
        <v>8816</v>
      </c>
      <c r="D238" s="1">
        <v>0.2087</v>
      </c>
    </row>
    <row r="239" spans="1:5">
      <c r="C239" s="3">
        <v>9794</v>
      </c>
      <c r="D239" s="1">
        <v>1.8100000000000002E-2</v>
      </c>
    </row>
    <row r="240" spans="1:5">
      <c r="C240" s="3">
        <v>8883</v>
      </c>
      <c r="D240" s="1">
        <v>0.18099999999999999</v>
      </c>
    </row>
    <row r="241" spans="1:5">
      <c r="C241" s="3">
        <v>9914</v>
      </c>
      <c r="D241" s="1">
        <v>0.19550000000000001</v>
      </c>
    </row>
    <row r="242" spans="1:5">
      <c r="C242" s="3">
        <v>9917</v>
      </c>
      <c r="D242" s="1">
        <v>8.2100000000000006E-2</v>
      </c>
    </row>
    <row r="243" spans="1:5">
      <c r="D243" s="4">
        <f>SUM(D235:D242)</f>
        <v>1.8387000000000002</v>
      </c>
      <c r="E243" s="4">
        <f>SUM(D243)</f>
        <v>1.8387000000000002</v>
      </c>
    </row>
    <row r="245" spans="1:5">
      <c r="A245" s="12" t="s">
        <v>97</v>
      </c>
      <c r="B245" s="1" t="s">
        <v>331</v>
      </c>
      <c r="C245" s="3" t="s">
        <v>333</v>
      </c>
      <c r="D245" s="1">
        <v>1.2551000000000001</v>
      </c>
    </row>
    <row r="246" spans="1:5">
      <c r="B246" s="1" t="s">
        <v>332</v>
      </c>
    </row>
    <row r="247" spans="1:5">
      <c r="B247" s="1" t="s">
        <v>265</v>
      </c>
      <c r="D247" s="4"/>
    </row>
    <row r="248" spans="1:5">
      <c r="D248" s="4">
        <f>SUM(D245:D247)</f>
        <v>1.2551000000000001</v>
      </c>
      <c r="E248" s="4">
        <f>SUM(D248)</f>
        <v>1.2551000000000001</v>
      </c>
    </row>
    <row r="250" spans="1:5">
      <c r="A250" s="12" t="s">
        <v>100</v>
      </c>
      <c r="B250" s="1" t="s">
        <v>334</v>
      </c>
      <c r="C250" s="3">
        <v>1226</v>
      </c>
      <c r="D250" s="1">
        <v>3.56E-2</v>
      </c>
    </row>
    <row r="251" spans="1:5">
      <c r="B251" s="1" t="s">
        <v>335</v>
      </c>
      <c r="C251" s="3">
        <v>1238</v>
      </c>
      <c r="D251" s="1">
        <v>1.6500000000000001E-2</v>
      </c>
    </row>
    <row r="252" spans="1:5">
      <c r="B252" s="1" t="s">
        <v>265</v>
      </c>
      <c r="C252" s="3">
        <v>1290</v>
      </c>
      <c r="D252" s="1">
        <v>8.3599999999999994E-2</v>
      </c>
    </row>
    <row r="253" spans="1:5">
      <c r="C253" s="3">
        <v>1291</v>
      </c>
      <c r="D253" s="1">
        <v>0.1052</v>
      </c>
    </row>
    <row r="254" spans="1:5">
      <c r="C254" s="3">
        <v>1306</v>
      </c>
      <c r="D254" s="1">
        <v>0.3216</v>
      </c>
    </row>
    <row r="255" spans="1:5">
      <c r="C255" s="3">
        <v>1307</v>
      </c>
      <c r="D255" s="1">
        <v>0.17829999999999999</v>
      </c>
    </row>
    <row r="256" spans="1:5">
      <c r="C256" s="3">
        <v>1312</v>
      </c>
      <c r="D256" s="1">
        <v>0.29849999999999999</v>
      </c>
    </row>
    <row r="257" spans="1:5">
      <c r="C257" s="3">
        <v>8096</v>
      </c>
      <c r="D257" s="1">
        <v>0.10580000000000001</v>
      </c>
    </row>
    <row r="258" spans="1:5">
      <c r="C258" s="3">
        <v>6383</v>
      </c>
      <c r="D258" s="1">
        <v>0.1953</v>
      </c>
    </row>
    <row r="259" spans="1:5">
      <c r="C259" s="3">
        <v>6384</v>
      </c>
      <c r="D259" s="1">
        <v>0.1762</v>
      </c>
    </row>
    <row r="260" spans="1:5">
      <c r="D260" s="4">
        <f>SUM(D250:D259)</f>
        <v>1.5165999999999997</v>
      </c>
      <c r="E260" s="4">
        <f>SUM(D260)</f>
        <v>1.5165999999999997</v>
      </c>
    </row>
    <row r="262" spans="1:5">
      <c r="A262" s="12" t="s">
        <v>109</v>
      </c>
      <c r="B262" s="1" t="s">
        <v>336</v>
      </c>
      <c r="C262" s="3">
        <v>853</v>
      </c>
      <c r="D262" s="1">
        <v>0.43740000000000001</v>
      </c>
    </row>
    <row r="263" spans="1:5">
      <c r="B263" s="1" t="s">
        <v>337</v>
      </c>
      <c r="C263" s="3">
        <v>951</v>
      </c>
      <c r="D263" s="1">
        <v>0.19869999999999999</v>
      </c>
    </row>
    <row r="264" spans="1:5">
      <c r="B264" s="1" t="s">
        <v>265</v>
      </c>
      <c r="C264" s="3">
        <v>952</v>
      </c>
      <c r="D264" s="1">
        <v>0.17849999999999999</v>
      </c>
    </row>
    <row r="265" spans="1:5">
      <c r="C265" s="3">
        <v>1202</v>
      </c>
      <c r="D265" s="1">
        <v>0.97929999999999995</v>
      </c>
    </row>
    <row r="266" spans="1:5">
      <c r="D266" s="4">
        <f>SUM(D262:D265)</f>
        <v>1.7938999999999998</v>
      </c>
      <c r="E266" s="4">
        <f>SUM(D266)</f>
        <v>1.7938999999999998</v>
      </c>
    </row>
    <row r="268" spans="1:5">
      <c r="A268" s="12" t="s">
        <v>114</v>
      </c>
      <c r="B268" s="1" t="s">
        <v>338</v>
      </c>
      <c r="C268" s="3">
        <v>758</v>
      </c>
      <c r="D268" s="1">
        <v>0.1913</v>
      </c>
    </row>
    <row r="269" spans="1:5">
      <c r="B269" s="1" t="s">
        <v>339</v>
      </c>
      <c r="C269" s="3">
        <v>934</v>
      </c>
      <c r="D269" s="1">
        <v>0.38069999999999998</v>
      </c>
    </row>
    <row r="270" spans="1:5">
      <c r="B270" s="1" t="s">
        <v>265</v>
      </c>
      <c r="C270" s="3">
        <v>961</v>
      </c>
      <c r="D270" s="1">
        <v>0.18920000000000001</v>
      </c>
    </row>
    <row r="271" spans="1:5">
      <c r="C271" s="3">
        <v>1213</v>
      </c>
      <c r="D271" s="1">
        <v>1.3047</v>
      </c>
    </row>
    <row r="272" spans="1:5">
      <c r="C272" s="3">
        <v>929</v>
      </c>
      <c r="D272" s="1">
        <v>0.1176</v>
      </c>
    </row>
    <row r="273" spans="1:5">
      <c r="D273" s="4">
        <f>SUM(D268:D272)</f>
        <v>2.1835</v>
      </c>
      <c r="E273" s="4">
        <f>SUM(D273)</f>
        <v>2.1835</v>
      </c>
    </row>
    <row r="275" spans="1:5">
      <c r="A275" s="12" t="s">
        <v>117</v>
      </c>
      <c r="B275" s="21" t="s">
        <v>340</v>
      </c>
      <c r="C275" s="3">
        <v>1394</v>
      </c>
      <c r="D275" s="1">
        <v>0.16289999999999999</v>
      </c>
    </row>
    <row r="276" spans="1:5">
      <c r="B276" s="1" t="s">
        <v>341</v>
      </c>
      <c r="C276" s="3">
        <v>1393</v>
      </c>
      <c r="D276" s="1">
        <v>6.0699999999999997E-2</v>
      </c>
    </row>
    <row r="277" spans="1:5">
      <c r="B277" s="1" t="s">
        <v>265</v>
      </c>
      <c r="C277" s="3">
        <v>837</v>
      </c>
      <c r="D277" s="1">
        <v>0.41389999999999999</v>
      </c>
    </row>
    <row r="278" spans="1:5">
      <c r="C278" s="3">
        <v>850</v>
      </c>
      <c r="D278" s="1">
        <v>0.44729999999999998</v>
      </c>
    </row>
    <row r="279" spans="1:5">
      <c r="C279" s="3">
        <v>1298</v>
      </c>
      <c r="D279" s="1">
        <v>0.20430000000000001</v>
      </c>
    </row>
    <row r="280" spans="1:5">
      <c r="C280" s="3">
        <v>1302</v>
      </c>
      <c r="D280" s="1">
        <v>0.1643</v>
      </c>
    </row>
    <row r="281" spans="1:5">
      <c r="C281" s="3">
        <v>1395</v>
      </c>
      <c r="D281" s="1">
        <v>0.12970000000000001</v>
      </c>
    </row>
    <row r="282" spans="1:5">
      <c r="C282" s="3">
        <v>1308</v>
      </c>
      <c r="D282" s="1">
        <v>0.1237</v>
      </c>
    </row>
    <row r="283" spans="1:5">
      <c r="D283" s="4">
        <f>SUM(D275:D282)</f>
        <v>1.7067999999999997</v>
      </c>
      <c r="E283" s="4">
        <f>SUM(D283)</f>
        <v>1.7067999999999997</v>
      </c>
    </row>
    <row r="285" spans="1:5">
      <c r="A285" s="12" t="s">
        <v>119</v>
      </c>
      <c r="B285" s="1" t="s">
        <v>342</v>
      </c>
      <c r="C285" s="3">
        <v>449</v>
      </c>
      <c r="D285" s="1">
        <v>0.1772</v>
      </c>
    </row>
    <row r="286" spans="1:5">
      <c r="B286" s="1" t="s">
        <v>343</v>
      </c>
      <c r="C286" s="3">
        <v>451</v>
      </c>
      <c r="D286" s="1">
        <v>0.218</v>
      </c>
    </row>
    <row r="287" spans="1:5">
      <c r="B287" s="1" t="s">
        <v>265</v>
      </c>
      <c r="C287" s="3">
        <v>475</v>
      </c>
      <c r="D287" s="1">
        <v>2.58E-2</v>
      </c>
    </row>
    <row r="288" spans="1:5">
      <c r="C288" s="3">
        <v>491</v>
      </c>
      <c r="D288" s="1">
        <v>6.1400000000000003E-2</v>
      </c>
    </row>
    <row r="289" spans="1:5">
      <c r="C289" s="3">
        <v>711</v>
      </c>
      <c r="D289" s="1">
        <v>5.1200000000000002E-2</v>
      </c>
    </row>
    <row r="290" spans="1:5">
      <c r="C290" s="3" t="s">
        <v>344</v>
      </c>
      <c r="D290" s="1">
        <v>0.19650000000000001</v>
      </c>
    </row>
    <row r="291" spans="1:5">
      <c r="C291" s="3">
        <v>794</v>
      </c>
      <c r="D291" s="1">
        <v>0.37490000000000001</v>
      </c>
    </row>
    <row r="292" spans="1:5">
      <c r="C292" s="3">
        <v>816</v>
      </c>
      <c r="D292" s="1">
        <v>0.24790000000000001</v>
      </c>
    </row>
    <row r="293" spans="1:5">
      <c r="C293" s="3">
        <v>1222</v>
      </c>
      <c r="D293" s="1">
        <v>0.18240000000000001</v>
      </c>
    </row>
    <row r="294" spans="1:5">
      <c r="C294" s="3">
        <v>748</v>
      </c>
      <c r="D294" s="1">
        <v>7.6499999999999999E-2</v>
      </c>
    </row>
    <row r="295" spans="1:5">
      <c r="D295" s="4">
        <f>SUM(D285:D294)</f>
        <v>1.6117999999999999</v>
      </c>
      <c r="E295" s="4">
        <f>SUM(D295)</f>
        <v>1.6117999999999999</v>
      </c>
    </row>
    <row r="297" spans="1:5">
      <c r="A297" s="12" t="s">
        <v>124</v>
      </c>
      <c r="B297" s="1" t="s">
        <v>345</v>
      </c>
      <c r="C297" s="3">
        <v>697</v>
      </c>
      <c r="D297" s="1">
        <v>0.193</v>
      </c>
    </row>
    <row r="298" spans="1:5">
      <c r="B298" s="1" t="s">
        <v>346</v>
      </c>
      <c r="C298" s="3">
        <v>698</v>
      </c>
      <c r="D298" s="1">
        <v>0.14910000000000001</v>
      </c>
    </row>
    <row r="299" spans="1:5">
      <c r="B299" s="1" t="s">
        <v>265</v>
      </c>
      <c r="C299" s="3">
        <v>1048</v>
      </c>
      <c r="D299" s="1">
        <v>0.1802</v>
      </c>
    </row>
    <row r="300" spans="1:5">
      <c r="C300" s="3">
        <v>1050</v>
      </c>
      <c r="D300" s="1">
        <v>0.13619999999999999</v>
      </c>
    </row>
    <row r="301" spans="1:5">
      <c r="C301" s="3">
        <v>1983</v>
      </c>
      <c r="D301" s="1">
        <v>0.56020000000000003</v>
      </c>
    </row>
    <row r="302" spans="1:5">
      <c r="C302" s="3">
        <v>1984</v>
      </c>
      <c r="D302" s="1">
        <v>0.34410000000000002</v>
      </c>
    </row>
    <row r="303" spans="1:5">
      <c r="C303" s="3">
        <v>7136</v>
      </c>
      <c r="D303" s="1">
        <v>0.52990000000000004</v>
      </c>
    </row>
    <row r="304" spans="1:5">
      <c r="C304" s="3">
        <v>7137</v>
      </c>
      <c r="D304" s="1">
        <v>0.56599999999999995</v>
      </c>
    </row>
    <row r="305" spans="1:5">
      <c r="C305" s="3">
        <v>8151</v>
      </c>
      <c r="D305" s="1">
        <v>0.38500000000000001</v>
      </c>
    </row>
    <row r="306" spans="1:5">
      <c r="C306" s="3">
        <v>8241</v>
      </c>
      <c r="D306" s="1">
        <v>0.27700000000000002</v>
      </c>
    </row>
    <row r="307" spans="1:5">
      <c r="C307" s="3">
        <v>8371</v>
      </c>
      <c r="D307" s="1">
        <v>0.1963</v>
      </c>
    </row>
    <row r="308" spans="1:5">
      <c r="C308" s="3">
        <v>8605</v>
      </c>
      <c r="D308" s="1">
        <v>0.1043</v>
      </c>
    </row>
    <row r="309" spans="1:5">
      <c r="C309" s="3">
        <v>8604</v>
      </c>
      <c r="D309" s="1">
        <v>9.8799999999999999E-2</v>
      </c>
    </row>
    <row r="310" spans="1:5">
      <c r="C310" s="3">
        <v>8203</v>
      </c>
      <c r="D310" s="1">
        <v>7.6799999999999993E-2</v>
      </c>
    </row>
    <row r="311" spans="1:5">
      <c r="C311" s="3">
        <v>8202</v>
      </c>
      <c r="D311" s="1">
        <v>6.6699999999999995E-2</v>
      </c>
    </row>
    <row r="312" spans="1:5">
      <c r="D312" s="4">
        <f>SUM(D297:D311)</f>
        <v>3.8636000000000004</v>
      </c>
      <c r="E312" s="4">
        <f>SUM(D312)</f>
        <v>3.8636000000000004</v>
      </c>
    </row>
    <row r="314" spans="1:5">
      <c r="A314" s="12" t="s">
        <v>131</v>
      </c>
      <c r="B314" s="1" t="s">
        <v>347</v>
      </c>
      <c r="C314" s="3">
        <v>1062</v>
      </c>
      <c r="D314" s="1">
        <v>0.18579999999999999</v>
      </c>
    </row>
    <row r="315" spans="1:5">
      <c r="B315" s="1" t="s">
        <v>348</v>
      </c>
      <c r="C315" s="3">
        <v>1063</v>
      </c>
      <c r="D315" s="1">
        <v>0.53869999999999996</v>
      </c>
    </row>
    <row r="316" spans="1:5">
      <c r="B316" s="1" t="s">
        <v>265</v>
      </c>
      <c r="C316" s="3">
        <v>1074</v>
      </c>
      <c r="D316" s="1">
        <v>0.51719999999999999</v>
      </c>
    </row>
    <row r="317" spans="1:5">
      <c r="C317" s="3">
        <v>1104</v>
      </c>
      <c r="D317" s="1">
        <v>2.7400000000000001E-2</v>
      </c>
    </row>
    <row r="318" spans="1:5">
      <c r="C318" s="3">
        <v>1143</v>
      </c>
      <c r="D318" s="1">
        <v>0.17069999999999999</v>
      </c>
    </row>
    <row r="319" spans="1:5">
      <c r="C319" s="3">
        <v>1161</v>
      </c>
      <c r="D319" s="1">
        <v>0.4052</v>
      </c>
    </row>
    <row r="320" spans="1:5">
      <c r="C320" s="3">
        <v>1191</v>
      </c>
      <c r="D320" s="1">
        <v>0.91710000000000003</v>
      </c>
    </row>
    <row r="321" spans="1:5">
      <c r="C321" s="3">
        <v>1417</v>
      </c>
      <c r="D321" s="1">
        <v>0.36149999999999999</v>
      </c>
    </row>
    <row r="322" spans="1:5">
      <c r="C322" s="3">
        <v>1428</v>
      </c>
      <c r="D322" s="1">
        <v>0.30030000000000001</v>
      </c>
    </row>
    <row r="323" spans="1:5">
      <c r="C323" s="3">
        <v>1455</v>
      </c>
      <c r="D323" s="1">
        <v>0.34110000000000001</v>
      </c>
    </row>
    <row r="324" spans="1:5">
      <c r="D324" s="4">
        <f>SUM(D314:D323)</f>
        <v>3.7650000000000001</v>
      </c>
      <c r="E324" s="4">
        <f>SUM(D324)</f>
        <v>3.7650000000000001</v>
      </c>
    </row>
    <row r="326" spans="1:5">
      <c r="A326" s="12" t="s">
        <v>133</v>
      </c>
      <c r="B326" s="1" t="s">
        <v>334</v>
      </c>
      <c r="C326" s="3">
        <v>7959</v>
      </c>
      <c r="D326" s="1">
        <v>0.78110000000000002</v>
      </c>
    </row>
    <row r="327" spans="1:5">
      <c r="B327" s="1" t="s">
        <v>335</v>
      </c>
    </row>
    <row r="328" spans="1:5">
      <c r="B328" s="1" t="s">
        <v>265</v>
      </c>
    </row>
    <row r="329" spans="1:5">
      <c r="D329" s="4">
        <f>SUM(D326:D328)</f>
        <v>0.78110000000000002</v>
      </c>
      <c r="E329" s="4">
        <f>SUM(D329)</f>
        <v>0.78110000000000002</v>
      </c>
    </row>
    <row r="331" spans="1:5">
      <c r="A331" s="12" t="s">
        <v>136</v>
      </c>
      <c r="B331" s="1" t="s">
        <v>349</v>
      </c>
      <c r="C331" s="3">
        <v>8284</v>
      </c>
      <c r="D331" s="1">
        <v>0.10730000000000001</v>
      </c>
    </row>
    <row r="332" spans="1:5">
      <c r="B332" s="1" t="s">
        <v>350</v>
      </c>
      <c r="C332" s="3">
        <v>8966</v>
      </c>
      <c r="D332" s="1">
        <v>0.26379999999999998</v>
      </c>
    </row>
    <row r="333" spans="1:5">
      <c r="B333" s="1" t="s">
        <v>265</v>
      </c>
      <c r="C333" s="3">
        <v>1231</v>
      </c>
      <c r="D333" s="1">
        <v>4.2599999999999999E-2</v>
      </c>
    </row>
    <row r="334" spans="1:5">
      <c r="C334" s="3">
        <v>1509</v>
      </c>
      <c r="D334" s="1">
        <v>0.1807</v>
      </c>
    </row>
    <row r="335" spans="1:5">
      <c r="C335" s="3">
        <v>1518</v>
      </c>
      <c r="D335" s="1">
        <v>0.24299999999999999</v>
      </c>
    </row>
    <row r="336" spans="1:5">
      <c r="C336" s="3">
        <v>1523</v>
      </c>
      <c r="D336" s="1">
        <v>8.14E-2</v>
      </c>
    </row>
    <row r="337" spans="1:5">
      <c r="D337" s="4">
        <f>SUM(D331:D336)</f>
        <v>0.91879999999999995</v>
      </c>
      <c r="E337" s="4">
        <f>SUM(D337)</f>
        <v>0.91879999999999995</v>
      </c>
    </row>
    <row r="339" spans="1:5">
      <c r="A339" s="12" t="s">
        <v>140</v>
      </c>
      <c r="B339" s="1" t="s">
        <v>351</v>
      </c>
      <c r="C339" s="3">
        <v>8233</v>
      </c>
      <c r="D339" s="1">
        <v>0.1847</v>
      </c>
    </row>
    <row r="340" spans="1:5">
      <c r="B340" s="1" t="s">
        <v>352</v>
      </c>
      <c r="C340" s="3">
        <v>973</v>
      </c>
      <c r="D340" s="1">
        <v>9.2100000000000001E-2</v>
      </c>
    </row>
    <row r="341" spans="1:5">
      <c r="B341" s="1" t="s">
        <v>265</v>
      </c>
      <c r="C341" s="3" t="s">
        <v>353</v>
      </c>
      <c r="D341" s="1">
        <v>0.26690000000000003</v>
      </c>
    </row>
    <row r="342" spans="1:5">
      <c r="C342" s="3">
        <v>7145</v>
      </c>
      <c r="D342" s="1">
        <v>0.38269999999999998</v>
      </c>
    </row>
    <row r="343" spans="1:5">
      <c r="C343" s="3" t="s">
        <v>354</v>
      </c>
      <c r="D343" s="1">
        <v>3.44E-2</v>
      </c>
    </row>
    <row r="344" spans="1:5">
      <c r="C344" s="3">
        <v>7318</v>
      </c>
      <c r="D344" s="1">
        <v>0.121</v>
      </c>
    </row>
    <row r="345" spans="1:5">
      <c r="C345" s="3">
        <v>8131</v>
      </c>
      <c r="D345" s="1">
        <v>0.1578</v>
      </c>
    </row>
    <row r="346" spans="1:5">
      <c r="C346" s="3">
        <v>8133</v>
      </c>
      <c r="D346" s="1">
        <v>0.1709</v>
      </c>
    </row>
    <row r="347" spans="1:5">
      <c r="C347" s="3">
        <v>8620</v>
      </c>
      <c r="D347" s="1">
        <v>9.2399999999999996E-2</v>
      </c>
    </row>
    <row r="348" spans="1:5">
      <c r="C348" s="3" t="s">
        <v>355</v>
      </c>
      <c r="D348" s="1">
        <v>4.2500000000000003E-2</v>
      </c>
    </row>
    <row r="349" spans="1:5">
      <c r="D349" s="4">
        <f>SUM(D339:D348)</f>
        <v>1.5454000000000001</v>
      </c>
      <c r="E349" s="4">
        <f>SUM(D349)</f>
        <v>1.5454000000000001</v>
      </c>
    </row>
    <row r="351" spans="1:5">
      <c r="A351" s="12" t="s">
        <v>141</v>
      </c>
      <c r="B351" s="1" t="s">
        <v>356</v>
      </c>
      <c r="C351" s="3">
        <v>1138</v>
      </c>
      <c r="D351" s="1">
        <v>0.53400000000000003</v>
      </c>
    </row>
    <row r="352" spans="1:5">
      <c r="B352" s="1" t="s">
        <v>357</v>
      </c>
      <c r="C352" s="3">
        <v>1108</v>
      </c>
      <c r="D352" s="1">
        <v>0.253</v>
      </c>
    </row>
    <row r="353" spans="1:5">
      <c r="B353" s="1" t="s">
        <v>265</v>
      </c>
    </row>
    <row r="354" spans="1:5">
      <c r="D354" s="4">
        <f>SUM(D351:D353)</f>
        <v>0.78700000000000003</v>
      </c>
      <c r="E354" s="4">
        <f>SUM(D354)</f>
        <v>0.78700000000000003</v>
      </c>
    </row>
    <row r="356" spans="1:5">
      <c r="A356" s="12" t="s">
        <v>145</v>
      </c>
      <c r="B356" s="1" t="s">
        <v>358</v>
      </c>
      <c r="C356" s="3">
        <v>1132</v>
      </c>
      <c r="D356" s="1">
        <v>0.37580000000000002</v>
      </c>
    </row>
    <row r="357" spans="1:5">
      <c r="B357" s="1" t="s">
        <v>359</v>
      </c>
      <c r="C357" s="3">
        <v>1119</v>
      </c>
      <c r="D357" s="1">
        <v>6.2E-2</v>
      </c>
    </row>
    <row r="358" spans="1:5">
      <c r="B358" s="1" t="s">
        <v>265</v>
      </c>
    </row>
    <row r="359" spans="1:5">
      <c r="D359" s="4">
        <f>SUM(D356:D358)</f>
        <v>0.43780000000000002</v>
      </c>
      <c r="E359" s="4">
        <f>SUM(D359)</f>
        <v>0.43780000000000002</v>
      </c>
    </row>
    <row r="361" spans="1:5">
      <c r="A361" s="12" t="s">
        <v>148</v>
      </c>
      <c r="B361" s="1" t="s">
        <v>360</v>
      </c>
      <c r="C361" s="3">
        <v>1140</v>
      </c>
      <c r="D361" s="1">
        <v>0.46400000000000002</v>
      </c>
    </row>
    <row r="362" spans="1:5">
      <c r="B362" s="1" t="s">
        <v>361</v>
      </c>
      <c r="C362" s="3">
        <v>1106</v>
      </c>
      <c r="D362" s="1">
        <v>4.8800000000000003E-2</v>
      </c>
    </row>
    <row r="363" spans="1:5">
      <c r="B363" s="1" t="s">
        <v>265</v>
      </c>
    </row>
    <row r="364" spans="1:5">
      <c r="D364" s="4">
        <f>SUM(D361:D363)</f>
        <v>0.51280000000000003</v>
      </c>
      <c r="E364" s="4">
        <f>SUM(D364)</f>
        <v>0.51280000000000003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workbookViewId="0"/>
  </sheetViews>
  <sheetFormatPr defaultRowHeight="15"/>
  <cols>
    <col min="1" max="1" width="9.140625" style="34"/>
    <col min="2" max="2" width="26.7109375" customWidth="1"/>
    <col min="3" max="3" width="13.42578125" style="26" customWidth="1"/>
    <col min="4" max="4" width="13.85546875" customWidth="1"/>
    <col min="5" max="5" width="12.28515625" customWidth="1"/>
    <col min="6" max="6" width="14.28515625" customWidth="1"/>
    <col min="7" max="7" width="25.85546875" customWidth="1"/>
  </cols>
  <sheetData>
    <row r="1" spans="1:8" ht="15.75">
      <c r="A1" s="12"/>
      <c r="B1" s="1"/>
      <c r="C1" s="12"/>
      <c r="D1" s="1"/>
      <c r="E1" s="24" t="s">
        <v>20</v>
      </c>
      <c r="F1" s="6"/>
      <c r="G1" s="6"/>
      <c r="H1" s="1"/>
    </row>
    <row r="2" spans="1:8" ht="15.75">
      <c r="A2" s="12"/>
      <c r="B2" s="1"/>
      <c r="C2" s="12"/>
      <c r="D2" s="1"/>
      <c r="E2" s="3"/>
      <c r="F2" s="6"/>
      <c r="G2" s="6"/>
      <c r="H2" s="1"/>
    </row>
    <row r="3" spans="1:8" ht="15.75">
      <c r="A3" s="12"/>
      <c r="B3" s="1"/>
      <c r="C3" s="12"/>
      <c r="D3" s="1"/>
      <c r="E3" s="25" t="s">
        <v>21</v>
      </c>
      <c r="F3" s="6"/>
      <c r="G3" s="6"/>
      <c r="H3" s="1"/>
    </row>
    <row r="4" spans="1:8" ht="15.75">
      <c r="A4" s="12"/>
      <c r="B4" s="1"/>
      <c r="C4" s="12"/>
      <c r="D4" s="1"/>
      <c r="E4" s="3"/>
      <c r="F4" s="6"/>
      <c r="G4" s="6"/>
      <c r="H4" s="1"/>
    </row>
    <row r="5" spans="1:8" ht="15.75">
      <c r="A5" s="12"/>
      <c r="B5" s="1"/>
      <c r="C5" s="12"/>
      <c r="D5" s="1"/>
      <c r="E5" s="25" t="s">
        <v>48</v>
      </c>
      <c r="F5" s="6"/>
      <c r="G5" s="13">
        <f>SUM(D9:D495)/2</f>
        <v>63.964600000000026</v>
      </c>
      <c r="H5" s="1"/>
    </row>
    <row r="6" spans="1:8" ht="15.75">
      <c r="A6" s="12"/>
      <c r="B6" s="1"/>
      <c r="C6" s="12"/>
      <c r="D6" s="1"/>
      <c r="E6" s="3"/>
      <c r="F6" s="6"/>
      <c r="G6" s="6"/>
      <c r="H6" s="1"/>
    </row>
    <row r="7" spans="1:8" ht="15.75">
      <c r="A7" s="12" t="s">
        <v>23</v>
      </c>
      <c r="B7" s="6" t="s">
        <v>22</v>
      </c>
      <c r="C7" s="3" t="s">
        <v>49</v>
      </c>
      <c r="D7" s="6" t="s">
        <v>24</v>
      </c>
      <c r="E7" s="1">
        <f>SUM(E9:E490)</f>
        <v>63.964600000000004</v>
      </c>
      <c r="F7" s="6"/>
      <c r="G7" s="6"/>
      <c r="H7" s="1"/>
    </row>
    <row r="8" spans="1:8" ht="15.75">
      <c r="A8" s="12"/>
      <c r="B8" s="1"/>
      <c r="C8" s="3"/>
      <c r="D8" s="1"/>
      <c r="E8" s="1"/>
      <c r="F8" s="6"/>
      <c r="G8" s="6"/>
      <c r="H8" s="1"/>
    </row>
    <row r="9" spans="1:8" ht="15.75">
      <c r="A9" s="28" t="s">
        <v>0</v>
      </c>
      <c r="B9" s="29" t="s">
        <v>362</v>
      </c>
      <c r="C9" s="30">
        <v>185</v>
      </c>
      <c r="D9" s="29">
        <v>2.4615</v>
      </c>
      <c r="E9" s="29"/>
      <c r="F9" s="6"/>
      <c r="G9" s="6"/>
      <c r="H9" s="1"/>
    </row>
    <row r="10" spans="1:8" ht="15.75">
      <c r="A10" s="28"/>
      <c r="B10" s="29" t="s">
        <v>364</v>
      </c>
      <c r="C10" s="30">
        <v>1161</v>
      </c>
      <c r="D10" s="29">
        <v>0.38650000000000001</v>
      </c>
      <c r="E10" s="29"/>
      <c r="F10" s="6"/>
      <c r="G10" s="6"/>
    </row>
    <row r="11" spans="1:8" ht="15.75">
      <c r="A11" s="28"/>
      <c r="B11" s="29" t="s">
        <v>363</v>
      </c>
      <c r="C11" s="30">
        <v>1162</v>
      </c>
      <c r="D11" s="29">
        <v>0.37059999999999998</v>
      </c>
      <c r="E11" s="29"/>
      <c r="F11" s="6"/>
      <c r="G11" s="6"/>
    </row>
    <row r="12" spans="1:8" ht="15.75">
      <c r="A12" s="28"/>
      <c r="B12" s="29"/>
      <c r="C12" s="30" t="s">
        <v>365</v>
      </c>
      <c r="D12" s="29">
        <v>0.33160000000000001</v>
      </c>
      <c r="E12" s="29"/>
      <c r="F12" s="6"/>
      <c r="G12" s="6"/>
    </row>
    <row r="13" spans="1:8">
      <c r="B13" s="31"/>
      <c r="C13" s="32" t="s">
        <v>366</v>
      </c>
      <c r="D13" s="29">
        <v>0.63980000000000004</v>
      </c>
      <c r="E13" s="31"/>
    </row>
    <row r="14" spans="1:8">
      <c r="B14" s="31"/>
      <c r="C14" s="32"/>
      <c r="D14" s="27">
        <f>SUM(D9:D13)</f>
        <v>4.1899999999999995</v>
      </c>
      <c r="E14" s="33">
        <f>SUM(D14)</f>
        <v>4.1899999999999995</v>
      </c>
    </row>
    <row r="16" spans="1:8">
      <c r="A16" s="34" t="s">
        <v>3</v>
      </c>
      <c r="B16" t="s">
        <v>367</v>
      </c>
      <c r="C16" s="26">
        <v>119</v>
      </c>
      <c r="D16" s="29">
        <v>0.1119</v>
      </c>
    </row>
    <row r="17" spans="1:5">
      <c r="B17" s="29" t="s">
        <v>368</v>
      </c>
      <c r="C17" s="26">
        <v>126</v>
      </c>
      <c r="D17" s="29">
        <v>0.14580000000000001</v>
      </c>
    </row>
    <row r="18" spans="1:5">
      <c r="B18" s="29" t="s">
        <v>363</v>
      </c>
      <c r="C18" s="26" t="s">
        <v>369</v>
      </c>
      <c r="D18" s="29">
        <v>0.39979999999999999</v>
      </c>
    </row>
    <row r="19" spans="1:5">
      <c r="C19" s="26">
        <v>1219</v>
      </c>
      <c r="D19" s="29">
        <v>1.752</v>
      </c>
    </row>
    <row r="20" spans="1:5">
      <c r="D20" s="27">
        <f>SUM(D16:D19)</f>
        <v>2.4095</v>
      </c>
      <c r="E20" s="33">
        <f>SUM(D20)</f>
        <v>2.4095</v>
      </c>
    </row>
    <row r="22" spans="1:5">
      <c r="A22" s="34" t="s">
        <v>6</v>
      </c>
      <c r="B22" s="53" t="s">
        <v>477</v>
      </c>
      <c r="C22" s="26">
        <v>675</v>
      </c>
      <c r="D22" s="29">
        <v>0.35580000000000001</v>
      </c>
    </row>
    <row r="23" spans="1:5">
      <c r="B23" s="29" t="s">
        <v>370</v>
      </c>
      <c r="C23" s="26">
        <v>1911</v>
      </c>
      <c r="D23" s="29">
        <v>0.21609999999999999</v>
      </c>
    </row>
    <row r="24" spans="1:5">
      <c r="B24" s="29" t="s">
        <v>363</v>
      </c>
      <c r="C24" s="26">
        <v>1915</v>
      </c>
      <c r="D24" s="29">
        <v>0.1085</v>
      </c>
    </row>
    <row r="25" spans="1:5">
      <c r="C25" s="26">
        <v>1919</v>
      </c>
      <c r="D25" s="29">
        <v>0.64849999999999997</v>
      </c>
    </row>
    <row r="26" spans="1:5">
      <c r="C26" s="26">
        <v>1942</v>
      </c>
      <c r="D26" s="29">
        <v>0.22789999999999999</v>
      </c>
    </row>
    <row r="27" spans="1:5">
      <c r="D27" s="27">
        <f>SUM(D22:D26)</f>
        <v>1.5568</v>
      </c>
      <c r="E27" s="33">
        <f>SUM(D27)</f>
        <v>1.5568</v>
      </c>
    </row>
    <row r="29" spans="1:5">
      <c r="A29" s="34" t="s">
        <v>10</v>
      </c>
      <c r="B29" t="s">
        <v>371</v>
      </c>
      <c r="C29" s="26" t="s">
        <v>373</v>
      </c>
      <c r="D29" s="29">
        <v>0.22869999999999999</v>
      </c>
    </row>
    <row r="30" spans="1:5">
      <c r="B30" s="29" t="s">
        <v>372</v>
      </c>
      <c r="C30" s="26">
        <v>315</v>
      </c>
      <c r="D30" s="29">
        <v>0.3306</v>
      </c>
    </row>
    <row r="31" spans="1:5">
      <c r="B31" s="29" t="s">
        <v>363</v>
      </c>
      <c r="C31" s="26" t="s">
        <v>374</v>
      </c>
      <c r="D31" s="29">
        <v>0.20030000000000001</v>
      </c>
    </row>
    <row r="32" spans="1:5">
      <c r="D32" s="27">
        <f>SUM(D29:D31)</f>
        <v>0.75960000000000005</v>
      </c>
      <c r="E32" s="33">
        <f>SUM(D32)</f>
        <v>0.75960000000000005</v>
      </c>
    </row>
    <row r="34" spans="1:5">
      <c r="A34" s="34" t="s">
        <v>13</v>
      </c>
      <c r="B34" t="s">
        <v>375</v>
      </c>
      <c r="C34" s="26">
        <v>2021</v>
      </c>
      <c r="D34" s="29">
        <v>0.36399999999999999</v>
      </c>
    </row>
    <row r="35" spans="1:5">
      <c r="B35" s="29" t="s">
        <v>376</v>
      </c>
      <c r="C35" s="26" t="s">
        <v>377</v>
      </c>
      <c r="D35" s="29">
        <v>0.88200000000000001</v>
      </c>
    </row>
    <row r="36" spans="1:5">
      <c r="B36" s="29" t="s">
        <v>363</v>
      </c>
    </row>
    <row r="37" spans="1:5">
      <c r="D37" s="27">
        <f>SUM(D34:D36)</f>
        <v>1.246</v>
      </c>
      <c r="E37" s="33">
        <f>SUM(D37)</f>
        <v>1.246</v>
      </c>
    </row>
    <row r="39" spans="1:5">
      <c r="A39" s="34" t="s">
        <v>16</v>
      </c>
      <c r="B39" t="s">
        <v>378</v>
      </c>
      <c r="C39" s="26">
        <v>39</v>
      </c>
      <c r="D39">
        <v>0.14000000000000001</v>
      </c>
    </row>
    <row r="40" spans="1:5">
      <c r="B40" s="29" t="s">
        <v>379</v>
      </c>
      <c r="C40" s="26" t="s">
        <v>380</v>
      </c>
      <c r="D40">
        <v>0.72740000000000005</v>
      </c>
    </row>
    <row r="41" spans="1:5">
      <c r="B41" s="29" t="s">
        <v>363</v>
      </c>
      <c r="C41" s="26">
        <v>284</v>
      </c>
      <c r="D41">
        <v>0.74729999999999996</v>
      </c>
    </row>
    <row r="42" spans="1:5">
      <c r="C42" s="26">
        <v>1177</v>
      </c>
      <c r="D42">
        <v>0.71519999999999995</v>
      </c>
    </row>
    <row r="43" spans="1:5">
      <c r="D43" s="27">
        <f>SUM(D39:D42)</f>
        <v>2.3298999999999999</v>
      </c>
      <c r="E43" s="33">
        <f>SUM(D43)</f>
        <v>2.3298999999999999</v>
      </c>
    </row>
    <row r="45" spans="1:5">
      <c r="A45" s="34" t="s">
        <v>28</v>
      </c>
      <c r="B45" t="s">
        <v>384</v>
      </c>
      <c r="C45" s="26">
        <v>6</v>
      </c>
      <c r="D45">
        <v>0.27300000000000002</v>
      </c>
    </row>
    <row r="46" spans="1:5">
      <c r="B46" s="29" t="s">
        <v>385</v>
      </c>
      <c r="C46" s="26" t="s">
        <v>386</v>
      </c>
      <c r="D46">
        <v>0.21729999999999999</v>
      </c>
    </row>
    <row r="47" spans="1:5">
      <c r="B47" s="29" t="s">
        <v>363</v>
      </c>
      <c r="C47" s="26" t="s">
        <v>387</v>
      </c>
      <c r="D47">
        <v>0.33250000000000002</v>
      </c>
    </row>
    <row r="48" spans="1:5">
      <c r="D48" s="27">
        <f>SUM(D45:D47)</f>
        <v>0.82279999999999998</v>
      </c>
      <c r="E48" s="33">
        <f>SUM(D48)</f>
        <v>0.82279999999999998</v>
      </c>
    </row>
    <row r="50" spans="1:5">
      <c r="A50" s="34" t="s">
        <v>29</v>
      </c>
      <c r="B50" t="s">
        <v>388</v>
      </c>
      <c r="C50" s="35">
        <v>42792</v>
      </c>
      <c r="D50">
        <v>0.44109999999999999</v>
      </c>
    </row>
    <row r="51" spans="1:5">
      <c r="B51" s="29" t="s">
        <v>389</v>
      </c>
      <c r="C51" s="26" t="s">
        <v>390</v>
      </c>
      <c r="D51">
        <v>4.1500000000000002E-2</v>
      </c>
    </row>
    <row r="52" spans="1:5">
      <c r="B52" s="29" t="s">
        <v>363</v>
      </c>
      <c r="C52" s="26">
        <v>2446</v>
      </c>
      <c r="D52">
        <v>0.37269999999999998</v>
      </c>
    </row>
    <row r="53" spans="1:5">
      <c r="D53" s="27">
        <f>SUM(D50:D52)</f>
        <v>0.85529999999999995</v>
      </c>
      <c r="E53" s="33">
        <f>SUM(D53)</f>
        <v>0.85529999999999995</v>
      </c>
    </row>
    <row r="55" spans="1:5">
      <c r="A55" s="34" t="s">
        <v>32</v>
      </c>
      <c r="B55" t="s">
        <v>391</v>
      </c>
      <c r="C55" s="26" t="s">
        <v>393</v>
      </c>
      <c r="D55">
        <v>1.2988999999999999</v>
      </c>
    </row>
    <row r="56" spans="1:5">
      <c r="B56" s="29" t="s">
        <v>392</v>
      </c>
      <c r="C56" s="26">
        <v>1185</v>
      </c>
      <c r="D56">
        <v>0.25090000000000001</v>
      </c>
    </row>
    <row r="57" spans="1:5">
      <c r="B57" s="29" t="s">
        <v>363</v>
      </c>
    </row>
    <row r="58" spans="1:5">
      <c r="D58" s="27">
        <f>SUM(D55:D57)</f>
        <v>1.5497999999999998</v>
      </c>
      <c r="E58" s="33">
        <f>SUM(D58)</f>
        <v>1.5497999999999998</v>
      </c>
    </row>
    <row r="60" spans="1:5">
      <c r="A60" s="34" t="s">
        <v>35</v>
      </c>
      <c r="B60" t="s">
        <v>394</v>
      </c>
      <c r="C60" s="26">
        <v>246</v>
      </c>
      <c r="D60">
        <v>0.2666</v>
      </c>
    </row>
    <row r="61" spans="1:5">
      <c r="B61" s="29" t="s">
        <v>395</v>
      </c>
      <c r="C61" s="26">
        <v>767</v>
      </c>
      <c r="D61">
        <v>0.27050000000000002</v>
      </c>
    </row>
    <row r="62" spans="1:5">
      <c r="B62" s="29" t="s">
        <v>363</v>
      </c>
      <c r="C62" s="26">
        <v>793</v>
      </c>
      <c r="D62">
        <v>0.13370000000000001</v>
      </c>
    </row>
    <row r="63" spans="1:5">
      <c r="C63" s="26" t="s">
        <v>396</v>
      </c>
      <c r="D63">
        <v>0.68810000000000004</v>
      </c>
    </row>
    <row r="64" spans="1:5">
      <c r="C64" s="26">
        <v>981</v>
      </c>
      <c r="D64">
        <v>0.14610000000000001</v>
      </c>
    </row>
    <row r="65" spans="1:5">
      <c r="C65" s="26">
        <v>1934</v>
      </c>
      <c r="D65">
        <v>6.0499999999999998E-2</v>
      </c>
    </row>
    <row r="66" spans="1:5">
      <c r="D66" s="27">
        <f>SUM(D60:D65)</f>
        <v>1.5655000000000003</v>
      </c>
      <c r="E66" s="33">
        <f>SUM(D66)</f>
        <v>1.5655000000000003</v>
      </c>
    </row>
    <row r="68" spans="1:5">
      <c r="A68" s="34" t="s">
        <v>38</v>
      </c>
      <c r="B68" t="s">
        <v>397</v>
      </c>
      <c r="C68" s="26">
        <v>1225</v>
      </c>
      <c r="D68">
        <v>3.0000000000000001E-3</v>
      </c>
    </row>
    <row r="69" spans="1:5">
      <c r="B69" s="29" t="s">
        <v>398</v>
      </c>
      <c r="C69" s="26" t="s">
        <v>399</v>
      </c>
      <c r="D69">
        <v>0.24</v>
      </c>
    </row>
    <row r="70" spans="1:5">
      <c r="B70" s="29" t="s">
        <v>363</v>
      </c>
      <c r="C70" s="54" t="s">
        <v>399</v>
      </c>
      <c r="D70">
        <v>0.34250000000000003</v>
      </c>
    </row>
    <row r="71" spans="1:5">
      <c r="C71" s="26" t="s">
        <v>400</v>
      </c>
      <c r="D71">
        <v>0.2732</v>
      </c>
    </row>
    <row r="72" spans="1:5">
      <c r="D72" s="27">
        <f>SUM(D68:D71)</f>
        <v>0.85870000000000002</v>
      </c>
      <c r="E72" s="33">
        <f>SUM(D72)</f>
        <v>0.85870000000000002</v>
      </c>
    </row>
    <row r="74" spans="1:5">
      <c r="A74" s="34" t="s">
        <v>41</v>
      </c>
      <c r="B74" t="s">
        <v>401</v>
      </c>
      <c r="C74" s="26" t="s">
        <v>403</v>
      </c>
      <c r="D74">
        <v>0.32640000000000002</v>
      </c>
    </row>
    <row r="75" spans="1:5">
      <c r="B75" s="29" t="s">
        <v>402</v>
      </c>
      <c r="C75" s="26" t="s">
        <v>404</v>
      </c>
      <c r="D75">
        <v>0.45129999999999998</v>
      </c>
    </row>
    <row r="76" spans="1:5">
      <c r="B76" s="29" t="s">
        <v>363</v>
      </c>
      <c r="C76" s="26">
        <v>1022</v>
      </c>
      <c r="D76">
        <v>1.0945</v>
      </c>
    </row>
    <row r="77" spans="1:5">
      <c r="D77" s="27">
        <f>SUM(D74:D76)</f>
        <v>1.8722000000000001</v>
      </c>
      <c r="E77" s="33">
        <f>SUM(D77)</f>
        <v>1.8722000000000001</v>
      </c>
    </row>
    <row r="79" spans="1:5">
      <c r="A79" s="34" t="s">
        <v>44</v>
      </c>
      <c r="B79" t="s">
        <v>405</v>
      </c>
      <c r="C79" s="26">
        <v>1058</v>
      </c>
      <c r="D79">
        <v>0.22969999999999999</v>
      </c>
    </row>
    <row r="80" spans="1:5">
      <c r="B80" s="55" t="s">
        <v>395</v>
      </c>
      <c r="C80" s="26" t="s">
        <v>406</v>
      </c>
      <c r="D80">
        <v>0.33260000000000001</v>
      </c>
    </row>
    <row r="81" spans="1:5">
      <c r="B81" s="29" t="s">
        <v>363</v>
      </c>
      <c r="C81" s="26" t="s">
        <v>407</v>
      </c>
      <c r="D81">
        <v>0.1996</v>
      </c>
    </row>
    <row r="82" spans="1:5">
      <c r="C82" s="26" t="s">
        <v>408</v>
      </c>
      <c r="D82">
        <v>0.53749999999999998</v>
      </c>
    </row>
    <row r="83" spans="1:5">
      <c r="C83" s="26" t="s">
        <v>409</v>
      </c>
      <c r="D83">
        <v>0.46560000000000001</v>
      </c>
    </row>
    <row r="84" spans="1:5">
      <c r="C84" s="26" t="s">
        <v>410</v>
      </c>
      <c r="D84">
        <v>0.32190000000000002</v>
      </c>
    </row>
    <row r="85" spans="1:5">
      <c r="C85" s="26">
        <v>3217</v>
      </c>
      <c r="D85">
        <v>1.5213000000000001</v>
      </c>
    </row>
    <row r="86" spans="1:5">
      <c r="D86">
        <v>0.97</v>
      </c>
    </row>
    <row r="87" spans="1:5">
      <c r="D87" s="27">
        <f>SUM(D79:D86)</f>
        <v>4.5781999999999998</v>
      </c>
      <c r="E87" s="33">
        <f>SUM(D87)</f>
        <v>4.5781999999999998</v>
      </c>
    </row>
    <row r="89" spans="1:5">
      <c r="A89" s="34" t="s">
        <v>50</v>
      </c>
      <c r="B89" t="s">
        <v>411</v>
      </c>
      <c r="C89" s="26" t="s">
        <v>413</v>
      </c>
      <c r="D89" s="26">
        <v>0.36809999999999998</v>
      </c>
    </row>
    <row r="90" spans="1:5">
      <c r="B90" s="29" t="s">
        <v>412</v>
      </c>
      <c r="C90" s="26" t="s">
        <v>414</v>
      </c>
      <c r="D90" s="26">
        <v>1.3177000000000001</v>
      </c>
    </row>
    <row r="91" spans="1:5">
      <c r="B91" s="29" t="s">
        <v>363</v>
      </c>
      <c r="C91" s="26" t="s">
        <v>415</v>
      </c>
      <c r="D91" s="26">
        <v>2.4298000000000002</v>
      </c>
    </row>
    <row r="92" spans="1:5">
      <c r="D92" s="36">
        <f>SUM(D89:D91)</f>
        <v>4.1156000000000006</v>
      </c>
      <c r="E92" s="33">
        <f>SUM(D92)</f>
        <v>4.1156000000000006</v>
      </c>
    </row>
    <row r="94" spans="1:5">
      <c r="A94" s="34" t="s">
        <v>52</v>
      </c>
      <c r="B94" t="s">
        <v>419</v>
      </c>
      <c r="C94" s="26" t="s">
        <v>427</v>
      </c>
      <c r="D94" s="26">
        <v>0.27979999999999999</v>
      </c>
    </row>
    <row r="95" spans="1:5">
      <c r="B95" s="29" t="s">
        <v>420</v>
      </c>
      <c r="C95" s="26" t="s">
        <v>428</v>
      </c>
      <c r="D95" s="26">
        <v>9.69E-2</v>
      </c>
    </row>
    <row r="96" spans="1:5">
      <c r="B96" s="29" t="s">
        <v>363</v>
      </c>
      <c r="C96" s="26">
        <v>159</v>
      </c>
      <c r="D96" s="26">
        <v>0.79620000000000002</v>
      </c>
    </row>
    <row r="97" spans="1:5">
      <c r="C97" s="26">
        <v>165</v>
      </c>
      <c r="D97" s="26">
        <v>0.66220000000000001</v>
      </c>
    </row>
    <row r="98" spans="1:5">
      <c r="D98" s="27">
        <f>SUM(D94:D97)</f>
        <v>1.8351000000000002</v>
      </c>
      <c r="E98" s="33">
        <f>SUM(D98)</f>
        <v>1.8351000000000002</v>
      </c>
    </row>
    <row r="99" spans="1:5">
      <c r="A99" s="34" t="s">
        <v>56</v>
      </c>
    </row>
    <row r="100" spans="1:5">
      <c r="B100" t="s">
        <v>429</v>
      </c>
      <c r="C100" s="26">
        <v>681</v>
      </c>
      <c r="D100" s="26">
        <v>1.0477000000000001</v>
      </c>
    </row>
    <row r="101" spans="1:5">
      <c r="B101" s="29" t="s">
        <v>430</v>
      </c>
      <c r="C101" s="26">
        <v>1064</v>
      </c>
      <c r="D101" s="26">
        <v>0.70020000000000004</v>
      </c>
    </row>
    <row r="102" spans="1:5">
      <c r="B102" s="29" t="s">
        <v>363</v>
      </c>
      <c r="C102" s="26" t="s">
        <v>431</v>
      </c>
      <c r="D102" s="26">
        <v>7.5600000000000001E-2</v>
      </c>
    </row>
    <row r="103" spans="1:5">
      <c r="C103" s="26">
        <v>2275</v>
      </c>
      <c r="D103" s="26">
        <v>1.7541</v>
      </c>
    </row>
    <row r="104" spans="1:5">
      <c r="C104" s="26">
        <v>2269</v>
      </c>
      <c r="D104" s="26">
        <v>0.1084</v>
      </c>
    </row>
    <row r="105" spans="1:5">
      <c r="C105" s="26">
        <v>1446</v>
      </c>
      <c r="D105" s="26">
        <v>8.5699999999999998E-2</v>
      </c>
    </row>
    <row r="106" spans="1:5">
      <c r="C106" s="26">
        <v>3213</v>
      </c>
      <c r="D106" s="26">
        <v>1.9207000000000001</v>
      </c>
    </row>
    <row r="107" spans="1:5">
      <c r="C107" s="26">
        <v>3215</v>
      </c>
      <c r="D107" s="26">
        <v>0.90839999999999999</v>
      </c>
    </row>
    <row r="108" spans="1:5">
      <c r="D108" s="27">
        <f>SUM(D100:D107)</f>
        <v>6.6008000000000013</v>
      </c>
      <c r="E108" s="33">
        <f>SUM(D108)</f>
        <v>6.6008000000000013</v>
      </c>
    </row>
    <row r="110" spans="1:5">
      <c r="A110" s="34" t="s">
        <v>59</v>
      </c>
      <c r="B110" t="s">
        <v>432</v>
      </c>
      <c r="C110" s="26">
        <v>533</v>
      </c>
      <c r="D110" s="26">
        <v>0.12820000000000001</v>
      </c>
    </row>
    <row r="111" spans="1:5">
      <c r="B111" s="29" t="s">
        <v>433</v>
      </c>
      <c r="C111" s="26" t="s">
        <v>434</v>
      </c>
      <c r="D111" s="26">
        <v>0.62909999999999999</v>
      </c>
    </row>
    <row r="112" spans="1:5">
      <c r="B112" s="29" t="s">
        <v>363</v>
      </c>
      <c r="C112" s="26" t="s">
        <v>435</v>
      </c>
      <c r="D112" s="26">
        <v>0.3977</v>
      </c>
    </row>
    <row r="113" spans="1:5">
      <c r="B113" s="29"/>
      <c r="C113" s="26">
        <v>403</v>
      </c>
      <c r="D113" s="26">
        <v>0.84740000000000004</v>
      </c>
    </row>
    <row r="114" spans="1:5">
      <c r="B114" s="29"/>
      <c r="C114" s="26">
        <v>462</v>
      </c>
      <c r="D114" s="26">
        <v>0.1062</v>
      </c>
    </row>
    <row r="115" spans="1:5">
      <c r="C115" s="26">
        <v>465</v>
      </c>
      <c r="D115" s="26">
        <v>1.7229000000000001</v>
      </c>
    </row>
    <row r="116" spans="1:5">
      <c r="C116" s="26">
        <v>467</v>
      </c>
      <c r="D116" s="26">
        <v>0.2324</v>
      </c>
    </row>
    <row r="117" spans="1:5">
      <c r="C117" s="26">
        <v>474</v>
      </c>
      <c r="D117" s="26">
        <v>0.18629999999999999</v>
      </c>
    </row>
    <row r="118" spans="1:5">
      <c r="C118" s="26">
        <v>475</v>
      </c>
      <c r="D118" s="26">
        <v>0.59099999999999997</v>
      </c>
    </row>
    <row r="119" spans="1:5">
      <c r="C119" s="26">
        <v>480</v>
      </c>
      <c r="D119" s="26">
        <v>0.51690000000000003</v>
      </c>
    </row>
    <row r="120" spans="1:5">
      <c r="C120" s="26">
        <v>486</v>
      </c>
      <c r="D120" s="26">
        <v>0.14419999999999999</v>
      </c>
    </row>
    <row r="121" spans="1:5">
      <c r="C121" s="26">
        <v>488</v>
      </c>
      <c r="D121" s="26">
        <v>0.43070000000000003</v>
      </c>
    </row>
    <row r="122" spans="1:5">
      <c r="C122" s="26">
        <v>531</v>
      </c>
      <c r="D122" s="26">
        <v>0.52290000000000003</v>
      </c>
    </row>
    <row r="123" spans="1:5">
      <c r="C123" s="26">
        <v>532</v>
      </c>
      <c r="D123">
        <v>0.77029999999999998</v>
      </c>
    </row>
    <row r="124" spans="1:5">
      <c r="D124" s="27">
        <f>SUM(D110:D123)</f>
        <v>7.2261999999999995</v>
      </c>
      <c r="E124" s="33">
        <f>SUM(D124)</f>
        <v>7.2261999999999995</v>
      </c>
    </row>
    <row r="126" spans="1:5">
      <c r="A126" s="34" t="s">
        <v>62</v>
      </c>
      <c r="B126" t="s">
        <v>436</v>
      </c>
      <c r="C126" s="26" t="s">
        <v>438</v>
      </c>
      <c r="D126">
        <v>1.9085000000000001</v>
      </c>
    </row>
    <row r="127" spans="1:5">
      <c r="B127" s="29" t="s">
        <v>437</v>
      </c>
      <c r="C127" s="26" t="s">
        <v>439</v>
      </c>
      <c r="D127">
        <v>0.1216</v>
      </c>
    </row>
    <row r="128" spans="1:5">
      <c r="B128" s="29" t="s">
        <v>363</v>
      </c>
      <c r="C128" s="26" t="s">
        <v>440</v>
      </c>
      <c r="D128">
        <v>9.8299999999999998E-2</v>
      </c>
    </row>
    <row r="129" spans="1:5">
      <c r="C129" s="26">
        <v>1037</v>
      </c>
      <c r="D129">
        <v>0.41539999999999999</v>
      </c>
    </row>
    <row r="130" spans="1:5">
      <c r="C130" s="26">
        <v>1041</v>
      </c>
      <c r="D130">
        <v>2.2119</v>
      </c>
    </row>
    <row r="131" spans="1:5">
      <c r="C131" s="26">
        <v>3126</v>
      </c>
      <c r="D131">
        <v>4.0476000000000001</v>
      </c>
    </row>
    <row r="132" spans="1:5">
      <c r="C132" s="26" t="s">
        <v>441</v>
      </c>
      <c r="D132">
        <v>0.1231</v>
      </c>
    </row>
    <row r="133" spans="1:5">
      <c r="C133" s="26">
        <v>3239</v>
      </c>
      <c r="D133">
        <v>1.5833999999999999</v>
      </c>
    </row>
    <row r="134" spans="1:5">
      <c r="C134" s="26">
        <v>3285</v>
      </c>
      <c r="D134">
        <v>0.26469999999999999</v>
      </c>
    </row>
    <row r="135" spans="1:5">
      <c r="C135" s="26">
        <v>3286</v>
      </c>
      <c r="D135">
        <v>0.193</v>
      </c>
    </row>
    <row r="136" spans="1:5">
      <c r="D136" s="27">
        <f>SUM(D126:D135)</f>
        <v>10.967499999999999</v>
      </c>
      <c r="E136" s="33">
        <f>SUM(D136)</f>
        <v>10.967499999999999</v>
      </c>
    </row>
    <row r="138" spans="1:5">
      <c r="A138" s="34" t="s">
        <v>74</v>
      </c>
      <c r="B138" t="s">
        <v>442</v>
      </c>
      <c r="C138" s="26" t="s">
        <v>444</v>
      </c>
      <c r="D138">
        <v>1.8893</v>
      </c>
    </row>
    <row r="139" spans="1:5">
      <c r="B139" s="29" t="s">
        <v>443</v>
      </c>
      <c r="C139" s="26">
        <v>1139</v>
      </c>
      <c r="D139">
        <v>1.0396000000000001</v>
      </c>
    </row>
    <row r="140" spans="1:5">
      <c r="B140" s="29" t="s">
        <v>363</v>
      </c>
      <c r="C140" s="26">
        <v>1154</v>
      </c>
      <c r="D140">
        <v>1.6508</v>
      </c>
    </row>
    <row r="141" spans="1:5">
      <c r="C141" s="26">
        <v>1163</v>
      </c>
      <c r="D141">
        <v>0.36</v>
      </c>
    </row>
    <row r="142" spans="1:5">
      <c r="C142" s="26" t="s">
        <v>445</v>
      </c>
      <c r="D142">
        <v>0.66539999999999999</v>
      </c>
    </row>
    <row r="143" spans="1:5">
      <c r="C143" s="26">
        <v>1160</v>
      </c>
      <c r="D143">
        <v>0.29470000000000002</v>
      </c>
    </row>
    <row r="144" spans="1:5">
      <c r="C144" s="26">
        <v>1594</v>
      </c>
      <c r="D144">
        <v>0.3014</v>
      </c>
    </row>
    <row r="145" spans="3:5">
      <c r="C145" s="26">
        <v>1595</v>
      </c>
      <c r="D145">
        <v>0.47289999999999999</v>
      </c>
    </row>
    <row r="146" spans="3:5">
      <c r="C146" s="26">
        <v>6978</v>
      </c>
      <c r="D146">
        <v>0.26240000000000002</v>
      </c>
    </row>
    <row r="147" spans="3:5">
      <c r="C147" s="26">
        <v>6971</v>
      </c>
      <c r="D147">
        <v>0.71160000000000001</v>
      </c>
    </row>
    <row r="148" spans="3:5">
      <c r="C148" s="26">
        <v>6974</v>
      </c>
      <c r="D148" s="37">
        <v>9.2499999999999999E-2</v>
      </c>
      <c r="E148" s="33"/>
    </row>
    <row r="149" spans="3:5">
      <c r="C149" s="26">
        <v>6976</v>
      </c>
      <c r="D149">
        <v>0.1457</v>
      </c>
    </row>
    <row r="150" spans="3:5">
      <c r="C150" s="26">
        <v>6977</v>
      </c>
      <c r="D150">
        <v>0.57099999999999995</v>
      </c>
    </row>
    <row r="151" spans="3:5">
      <c r="C151" s="26">
        <v>6975</v>
      </c>
      <c r="D151">
        <v>0.1678</v>
      </c>
    </row>
    <row r="152" spans="3:5">
      <c r="D152" s="27">
        <f>SUM(D138:D151)</f>
        <v>8.6250999999999998</v>
      </c>
      <c r="E152" s="33">
        <f>SUM(D152)</f>
        <v>8.6250999999999998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5"/>
  <cols>
    <col min="1" max="1" width="9.140625" style="34"/>
    <col min="2" max="2" width="26.5703125" customWidth="1"/>
    <col min="3" max="3" width="12.140625" style="26" customWidth="1"/>
    <col min="4" max="4" width="13.42578125" customWidth="1"/>
    <col min="5" max="5" width="15.7109375" customWidth="1"/>
    <col min="6" max="6" width="9.5703125" customWidth="1"/>
    <col min="7" max="7" width="11.85546875" customWidth="1"/>
  </cols>
  <sheetData>
    <row r="1" spans="1:7" ht="15.75">
      <c r="A1" s="12"/>
      <c r="B1" s="1"/>
      <c r="C1" s="25"/>
      <c r="D1" s="1"/>
      <c r="E1" s="24" t="s">
        <v>20</v>
      </c>
      <c r="F1" s="6"/>
      <c r="G1" s="6"/>
    </row>
    <row r="2" spans="1:7" ht="15.75">
      <c r="A2" s="12"/>
      <c r="B2" s="1"/>
      <c r="C2" s="25"/>
      <c r="D2" s="1"/>
      <c r="E2" s="3"/>
      <c r="F2" s="6"/>
      <c r="G2" s="6"/>
    </row>
    <row r="3" spans="1:7" ht="15.75">
      <c r="A3" s="12"/>
      <c r="B3" s="1"/>
      <c r="C3" s="25"/>
      <c r="D3" s="1"/>
      <c r="E3" s="25" t="s">
        <v>21</v>
      </c>
      <c r="F3" s="6"/>
      <c r="G3" s="6"/>
    </row>
    <row r="4" spans="1:7" ht="15.75">
      <c r="A4" s="12"/>
      <c r="B4" s="1"/>
      <c r="C4" s="25"/>
      <c r="D4" s="1"/>
      <c r="E4" s="3"/>
      <c r="F4" s="6"/>
      <c r="G4" s="6"/>
    </row>
    <row r="5" spans="1:7" ht="15.75">
      <c r="A5" s="12"/>
      <c r="B5" s="1"/>
      <c r="C5" s="25"/>
      <c r="D5" s="1"/>
      <c r="E5" s="25" t="s">
        <v>48</v>
      </c>
      <c r="F5" s="6"/>
      <c r="G5" s="13">
        <f>SUM(D9:D490)/2</f>
        <v>17.023699999999998</v>
      </c>
    </row>
    <row r="6" spans="1:7" ht="15.75">
      <c r="A6" s="12"/>
      <c r="B6" s="1"/>
      <c r="C6" s="25"/>
      <c r="D6" s="1"/>
      <c r="E6" s="3"/>
      <c r="F6" s="6"/>
      <c r="G6" s="6"/>
    </row>
    <row r="7" spans="1:7" ht="15.75">
      <c r="A7" s="12" t="s">
        <v>23</v>
      </c>
      <c r="B7" s="6" t="s">
        <v>22</v>
      </c>
      <c r="C7" s="3" t="s">
        <v>49</v>
      </c>
      <c r="D7" s="6" t="s">
        <v>24</v>
      </c>
      <c r="E7" s="1">
        <f>SUM(E9:E495)</f>
        <v>17.023700000000002</v>
      </c>
      <c r="F7" s="6"/>
      <c r="G7" s="6"/>
    </row>
    <row r="9" spans="1:7">
      <c r="A9" s="34" t="s">
        <v>0</v>
      </c>
      <c r="B9" t="s">
        <v>416</v>
      </c>
      <c r="C9" s="26">
        <v>3127</v>
      </c>
      <c r="D9">
        <v>2.2265000000000001</v>
      </c>
    </row>
    <row r="10" spans="1:7">
      <c r="B10" s="29" t="s">
        <v>417</v>
      </c>
      <c r="C10" s="26">
        <v>3183</v>
      </c>
      <c r="D10">
        <v>0.52280000000000004</v>
      </c>
    </row>
    <row r="11" spans="1:7">
      <c r="B11" s="29" t="s">
        <v>363</v>
      </c>
      <c r="C11" s="26" t="s">
        <v>418</v>
      </c>
      <c r="D11">
        <v>0.38400000000000001</v>
      </c>
    </row>
    <row r="12" spans="1:7">
      <c r="C12" s="26">
        <v>3059</v>
      </c>
      <c r="D12">
        <v>0.39660000000000001</v>
      </c>
    </row>
    <row r="13" spans="1:7">
      <c r="C13" s="26">
        <v>3062</v>
      </c>
      <c r="D13" s="37">
        <v>0.96660000000000001</v>
      </c>
      <c r="E13" s="33"/>
    </row>
    <row r="14" spans="1:7">
      <c r="C14" s="26">
        <v>3061</v>
      </c>
      <c r="D14">
        <v>0.92879999999999996</v>
      </c>
    </row>
    <row r="15" spans="1:7">
      <c r="C15" s="26" t="s">
        <v>421</v>
      </c>
      <c r="D15">
        <v>1.6587000000000001</v>
      </c>
    </row>
    <row r="16" spans="1:7">
      <c r="B16" s="29"/>
      <c r="C16" s="26" t="s">
        <v>422</v>
      </c>
      <c r="D16">
        <v>3.7574999999999998</v>
      </c>
    </row>
    <row r="17" spans="1:5">
      <c r="B17" s="29"/>
      <c r="C17" s="26">
        <v>3129</v>
      </c>
      <c r="D17">
        <v>0.87860000000000005</v>
      </c>
    </row>
    <row r="18" spans="1:5">
      <c r="C18" s="26">
        <v>2185</v>
      </c>
      <c r="D18">
        <v>0.22309999999999999</v>
      </c>
    </row>
    <row r="19" spans="1:5">
      <c r="C19" s="26" t="s">
        <v>423</v>
      </c>
      <c r="D19">
        <v>0.36</v>
      </c>
    </row>
    <row r="20" spans="1:5">
      <c r="C20" s="26" t="s">
        <v>424</v>
      </c>
      <c r="D20">
        <v>0.95950000000000002</v>
      </c>
    </row>
    <row r="21" spans="1:5">
      <c r="C21" s="26" t="s">
        <v>425</v>
      </c>
      <c r="D21" s="37">
        <v>1.0909</v>
      </c>
      <c r="E21" s="33"/>
    </row>
    <row r="22" spans="1:5">
      <c r="C22" s="26" t="s">
        <v>426</v>
      </c>
      <c r="D22">
        <v>2.0453999999999999</v>
      </c>
    </row>
    <row r="23" spans="1:5">
      <c r="D23" s="27">
        <f>SUM(D9:D22)</f>
        <v>16.399000000000001</v>
      </c>
      <c r="E23" s="33">
        <f>SUM(D23)</f>
        <v>16.399000000000001</v>
      </c>
    </row>
    <row r="25" spans="1:5">
      <c r="A25" s="34" t="s">
        <v>3</v>
      </c>
      <c r="B25" t="s">
        <v>381</v>
      </c>
      <c r="C25" s="26">
        <v>64</v>
      </c>
      <c r="D25">
        <v>0.20030000000000001</v>
      </c>
    </row>
    <row r="26" spans="1:5">
      <c r="B26" s="29" t="s">
        <v>382</v>
      </c>
      <c r="C26" s="26" t="s">
        <v>383</v>
      </c>
      <c r="D26">
        <v>0.38550000000000001</v>
      </c>
    </row>
    <row r="27" spans="1:5">
      <c r="B27" s="29" t="s">
        <v>363</v>
      </c>
      <c r="C27" s="26">
        <v>1385</v>
      </c>
      <c r="D27">
        <v>3.8899999999999997E-2</v>
      </c>
    </row>
    <row r="28" spans="1:5">
      <c r="D28" s="27">
        <f>SUM(D25:D27)</f>
        <v>0.62470000000000003</v>
      </c>
      <c r="E28" s="33">
        <f>SUM(D28)</f>
        <v>0.62470000000000003</v>
      </c>
    </row>
    <row r="29" spans="1:5">
      <c r="B29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/>
  </sheetViews>
  <sheetFormatPr defaultRowHeight="15"/>
  <cols>
    <col min="1" max="1" width="9.140625" style="34"/>
    <col min="2" max="2" width="36.42578125" customWidth="1"/>
    <col min="3" max="3" width="12.7109375" style="26" customWidth="1"/>
    <col min="4" max="4" width="13.140625" customWidth="1"/>
    <col min="5" max="5" width="13.7109375" customWidth="1"/>
    <col min="6" max="6" width="8" customWidth="1"/>
    <col min="7" max="7" width="26.85546875" customWidth="1"/>
  </cols>
  <sheetData>
    <row r="1" spans="1:7" ht="15.75">
      <c r="A1" s="12"/>
      <c r="B1" s="1"/>
      <c r="C1" s="23" t="s">
        <v>20</v>
      </c>
      <c r="D1" s="10"/>
      <c r="E1" s="1"/>
      <c r="F1" s="6"/>
      <c r="G1" s="6"/>
    </row>
    <row r="2" spans="1:7" ht="15.75">
      <c r="A2" s="12"/>
      <c r="B2" s="1"/>
      <c r="C2" s="6"/>
      <c r="D2" s="1"/>
      <c r="E2" s="1"/>
      <c r="F2" s="6"/>
      <c r="G2" s="6"/>
    </row>
    <row r="3" spans="1:7" ht="15.75">
      <c r="A3" s="12"/>
      <c r="B3" s="1"/>
      <c r="C3" s="12" t="s">
        <v>21</v>
      </c>
      <c r="D3" s="4"/>
      <c r="E3" s="1"/>
      <c r="F3" s="6"/>
      <c r="G3" s="6"/>
    </row>
    <row r="4" spans="1:7" ht="15.75">
      <c r="A4" s="12"/>
      <c r="B4" s="1"/>
      <c r="C4" s="6"/>
      <c r="D4" s="1"/>
      <c r="E4" s="1"/>
      <c r="F4" s="6"/>
      <c r="G4" s="6"/>
    </row>
    <row r="5" spans="1:7" ht="15.75">
      <c r="A5" s="12"/>
      <c r="B5" s="1"/>
      <c r="C5" s="12" t="s">
        <v>48</v>
      </c>
      <c r="D5" s="4"/>
      <c r="E5" s="1"/>
      <c r="F5" s="6"/>
      <c r="G5" s="13">
        <f>SUM(D9:D496)/2</f>
        <v>18.282899999999998</v>
      </c>
    </row>
    <row r="6" spans="1:7" ht="15.75">
      <c r="A6" s="12"/>
      <c r="B6" s="1"/>
      <c r="C6" s="3"/>
      <c r="D6" s="1"/>
      <c r="E6" s="1"/>
      <c r="F6" s="6"/>
      <c r="G6" s="6"/>
    </row>
    <row r="7" spans="1:7" ht="15.75">
      <c r="A7" s="12" t="s">
        <v>23</v>
      </c>
      <c r="B7" s="6" t="s">
        <v>22</v>
      </c>
      <c r="C7" s="3" t="s">
        <v>49</v>
      </c>
      <c r="D7" s="6" t="s">
        <v>24</v>
      </c>
      <c r="E7" s="1">
        <f>SUM(E9:E496)</f>
        <v>18.282899999999998</v>
      </c>
      <c r="F7" s="6"/>
      <c r="G7" s="6"/>
    </row>
    <row r="8" spans="1:7" ht="15.75">
      <c r="A8" s="12"/>
      <c r="B8" s="1"/>
      <c r="C8" s="3"/>
      <c r="D8" s="1"/>
      <c r="E8" s="1"/>
      <c r="F8" s="6"/>
      <c r="G8" s="6"/>
    </row>
    <row r="9" spans="1:7" ht="15.75">
      <c r="A9" s="12" t="s">
        <v>0</v>
      </c>
      <c r="B9" s="1" t="s">
        <v>453</v>
      </c>
      <c r="C9" s="3">
        <v>3523</v>
      </c>
      <c r="D9" s="1">
        <v>0.34820000000000001</v>
      </c>
      <c r="E9" s="1"/>
      <c r="F9" s="6"/>
      <c r="G9" s="6"/>
    </row>
    <row r="10" spans="1:7" ht="15.75">
      <c r="A10" s="12"/>
      <c r="B10" s="1" t="s">
        <v>454</v>
      </c>
      <c r="C10" s="3">
        <v>4497</v>
      </c>
      <c r="D10" s="1">
        <v>0.14860000000000001</v>
      </c>
      <c r="E10" s="1"/>
      <c r="F10" s="6"/>
      <c r="G10" s="6"/>
    </row>
    <row r="11" spans="1:7" ht="15.75">
      <c r="A11" s="12"/>
      <c r="B11" s="1" t="s">
        <v>452</v>
      </c>
      <c r="C11" s="3">
        <v>4223</v>
      </c>
      <c r="D11" s="1">
        <v>8.4000000000000005E-2</v>
      </c>
      <c r="E11" s="1"/>
      <c r="F11" s="6"/>
      <c r="G11" s="6"/>
    </row>
    <row r="12" spans="1:7" ht="15.75">
      <c r="C12" s="3">
        <v>4517</v>
      </c>
      <c r="D12" s="1">
        <v>0.1472</v>
      </c>
    </row>
    <row r="13" spans="1:7" ht="15.75">
      <c r="C13" s="3">
        <v>5782</v>
      </c>
      <c r="D13" s="1">
        <v>8.2699999999999996E-2</v>
      </c>
    </row>
    <row r="14" spans="1:7" ht="15.75">
      <c r="C14" s="3">
        <v>6380</v>
      </c>
      <c r="D14" s="1">
        <v>2.145</v>
      </c>
    </row>
    <row r="15" spans="1:7" ht="15.75">
      <c r="C15" s="3">
        <v>6502</v>
      </c>
      <c r="D15" s="1">
        <v>0.15049999999999999</v>
      </c>
    </row>
    <row r="16" spans="1:7" ht="15.75">
      <c r="C16" s="3">
        <v>6531</v>
      </c>
      <c r="D16" s="1">
        <v>0.1192</v>
      </c>
    </row>
    <row r="17" spans="1:5" ht="15.75">
      <c r="C17" s="3">
        <v>6556</v>
      </c>
      <c r="D17" s="1">
        <v>7.22E-2</v>
      </c>
    </row>
    <row r="18" spans="1:5" ht="15.75">
      <c r="C18" s="3">
        <v>6549</v>
      </c>
      <c r="D18" s="1">
        <v>1.006</v>
      </c>
    </row>
    <row r="19" spans="1:5">
      <c r="D19" s="27">
        <f>SUM(D9:D18)</f>
        <v>4.3036000000000003</v>
      </c>
      <c r="E19" s="33">
        <f>SUM(D19)</f>
        <v>4.3036000000000003</v>
      </c>
    </row>
    <row r="21" spans="1:5" ht="15.75">
      <c r="A21" s="34" t="s">
        <v>3</v>
      </c>
      <c r="B21" t="s">
        <v>455</v>
      </c>
      <c r="C21" s="3">
        <v>5390</v>
      </c>
      <c r="D21" s="1">
        <v>0.42330000000000001</v>
      </c>
    </row>
    <row r="22" spans="1:5" ht="15.75">
      <c r="B22" s="1" t="s">
        <v>456</v>
      </c>
      <c r="C22" s="3">
        <v>5426</v>
      </c>
      <c r="D22" s="1">
        <v>0.43469999999999998</v>
      </c>
    </row>
    <row r="23" spans="1:5" ht="15.75">
      <c r="B23" s="1" t="s">
        <v>452</v>
      </c>
      <c r="C23" s="3">
        <v>5133</v>
      </c>
      <c r="D23" s="1">
        <v>4.3499999999999997E-2</v>
      </c>
    </row>
    <row r="24" spans="1:5" ht="15.75">
      <c r="C24" s="3">
        <v>5019</v>
      </c>
      <c r="D24" s="1">
        <v>0.17199999999999999</v>
      </c>
    </row>
    <row r="25" spans="1:5" ht="15.75">
      <c r="C25" s="3">
        <v>5387</v>
      </c>
      <c r="D25" s="1">
        <v>0.47520000000000001</v>
      </c>
    </row>
    <row r="26" spans="1:5">
      <c r="D26" s="27">
        <f>SUM(D21:D25)</f>
        <v>1.5487</v>
      </c>
      <c r="E26" s="33">
        <f>SUM(D26)</f>
        <v>1.5487</v>
      </c>
    </row>
    <row r="28" spans="1:5" ht="15.75">
      <c r="A28" s="34" t="s">
        <v>6</v>
      </c>
      <c r="B28" t="s">
        <v>457</v>
      </c>
      <c r="C28" s="3">
        <v>5548</v>
      </c>
      <c r="D28" s="1">
        <v>0.2084</v>
      </c>
    </row>
    <row r="29" spans="1:5" ht="15.75">
      <c r="B29" s="1" t="s">
        <v>458</v>
      </c>
      <c r="C29" s="3">
        <v>10998</v>
      </c>
      <c r="D29" s="1">
        <v>0.52600000000000002</v>
      </c>
    </row>
    <row r="30" spans="1:5" ht="15.75">
      <c r="B30" s="1" t="s">
        <v>452</v>
      </c>
    </row>
    <row r="31" spans="1:5">
      <c r="D31" s="27">
        <f>SUM(D28:D30)</f>
        <v>0.73440000000000005</v>
      </c>
      <c r="E31" s="33">
        <f>SUM(D31)</f>
        <v>0.73440000000000005</v>
      </c>
    </row>
    <row r="33" spans="1:4">
      <c r="A33" s="34" t="s">
        <v>10</v>
      </c>
      <c r="B33" t="s">
        <v>459</v>
      </c>
      <c r="C33" s="26">
        <v>7572</v>
      </c>
      <c r="D33">
        <v>1.1261000000000001</v>
      </c>
    </row>
    <row r="34" spans="1:4" ht="15.75">
      <c r="B34" s="1" t="s">
        <v>460</v>
      </c>
      <c r="C34" s="26">
        <v>4501</v>
      </c>
      <c r="D34">
        <v>1.5232000000000001</v>
      </c>
    </row>
    <row r="35" spans="1:4" ht="15.75">
      <c r="B35" s="1" t="s">
        <v>452</v>
      </c>
      <c r="C35" s="26">
        <v>7452</v>
      </c>
      <c r="D35">
        <v>0.19350000000000001</v>
      </c>
    </row>
    <row r="36" spans="1:4">
      <c r="C36" s="26">
        <v>7423</v>
      </c>
      <c r="D36">
        <v>0.17549999999999999</v>
      </c>
    </row>
    <row r="37" spans="1:4">
      <c r="C37" s="26">
        <v>123</v>
      </c>
      <c r="D37">
        <v>3.1600000000000003E-2</v>
      </c>
    </row>
    <row r="38" spans="1:4">
      <c r="C38" s="26">
        <v>125</v>
      </c>
      <c r="D38">
        <v>4.0099999999999997E-2</v>
      </c>
    </row>
    <row r="39" spans="1:4">
      <c r="C39" s="26">
        <v>7388</v>
      </c>
      <c r="D39">
        <v>0.94420000000000004</v>
      </c>
    </row>
    <row r="40" spans="1:4">
      <c r="C40" s="26">
        <v>7392</v>
      </c>
      <c r="D40">
        <v>0.1822</v>
      </c>
    </row>
    <row r="41" spans="1:4">
      <c r="C41" s="26">
        <v>5774</v>
      </c>
      <c r="D41">
        <v>0.53739999999999999</v>
      </c>
    </row>
    <row r="42" spans="1:4">
      <c r="C42" s="26">
        <v>7768</v>
      </c>
      <c r="D42">
        <v>0.47410000000000002</v>
      </c>
    </row>
    <row r="43" spans="1:4">
      <c r="C43" s="26">
        <v>7328</v>
      </c>
      <c r="D43">
        <v>9.8400000000000001E-2</v>
      </c>
    </row>
    <row r="44" spans="1:4">
      <c r="C44" s="26">
        <v>7902</v>
      </c>
      <c r="D44">
        <v>1.0500000000000001E-2</v>
      </c>
    </row>
    <row r="45" spans="1:4">
      <c r="C45" s="26" t="s">
        <v>461</v>
      </c>
      <c r="D45">
        <v>0.1043</v>
      </c>
    </row>
    <row r="46" spans="1:4">
      <c r="C46" s="26">
        <v>7777</v>
      </c>
      <c r="D46">
        <v>0.6381</v>
      </c>
    </row>
    <row r="47" spans="1:4">
      <c r="C47" s="26">
        <v>7771</v>
      </c>
      <c r="D47">
        <v>0.15</v>
      </c>
    </row>
    <row r="48" spans="1:4">
      <c r="C48" s="26">
        <v>2916</v>
      </c>
      <c r="D48">
        <v>0.2092</v>
      </c>
    </row>
    <row r="49" spans="1:5">
      <c r="C49" s="26" t="s">
        <v>462</v>
      </c>
      <c r="D49">
        <v>0.1285</v>
      </c>
    </row>
    <row r="50" spans="1:5">
      <c r="C50" s="26">
        <v>11388</v>
      </c>
      <c r="D50">
        <v>0.30659999999999998</v>
      </c>
    </row>
    <row r="51" spans="1:5">
      <c r="D51" s="27">
        <f>SUM(D33:D50)</f>
        <v>6.8734999999999999</v>
      </c>
      <c r="E51" s="33">
        <f>SUM(D51)</f>
        <v>6.8734999999999999</v>
      </c>
    </row>
    <row r="53" spans="1:5">
      <c r="A53" s="34" t="s">
        <v>13</v>
      </c>
      <c r="B53" t="s">
        <v>463</v>
      </c>
      <c r="C53" s="26">
        <v>4881</v>
      </c>
      <c r="D53" s="26">
        <v>0.45369999999999999</v>
      </c>
    </row>
    <row r="54" spans="1:5" ht="15.75">
      <c r="B54" s="1" t="s">
        <v>464</v>
      </c>
      <c r="C54" s="26">
        <v>4899</v>
      </c>
      <c r="D54" s="26">
        <v>0.64359999999999995</v>
      </c>
    </row>
    <row r="55" spans="1:5" ht="15.75">
      <c r="B55" s="1" t="s">
        <v>452</v>
      </c>
      <c r="C55" s="26">
        <v>5040</v>
      </c>
      <c r="D55" s="26">
        <v>0.63619999999999999</v>
      </c>
    </row>
    <row r="56" spans="1:5">
      <c r="D56" s="27">
        <f>SUM(D53:D55)</f>
        <v>1.7334999999999998</v>
      </c>
      <c r="E56" s="33">
        <f>SUM(D56)</f>
        <v>1.7334999999999998</v>
      </c>
    </row>
    <row r="58" spans="1:5">
      <c r="A58" s="34" t="s">
        <v>16</v>
      </c>
      <c r="B58" t="s">
        <v>465</v>
      </c>
      <c r="C58" s="26">
        <v>3945</v>
      </c>
      <c r="D58" s="26">
        <v>0.3034</v>
      </c>
    </row>
    <row r="59" spans="1:5" ht="15.75">
      <c r="B59" s="1" t="s">
        <v>466</v>
      </c>
      <c r="C59" s="26">
        <v>3946</v>
      </c>
      <c r="D59" s="26">
        <v>6.1199999999999997E-2</v>
      </c>
    </row>
    <row r="60" spans="1:5" ht="15.75">
      <c r="B60" s="1" t="s">
        <v>452</v>
      </c>
      <c r="C60" s="26">
        <v>5345</v>
      </c>
      <c r="D60" s="26">
        <v>0.1157</v>
      </c>
    </row>
    <row r="61" spans="1:5">
      <c r="C61" s="26">
        <v>5466</v>
      </c>
      <c r="D61" s="26">
        <v>0.1062</v>
      </c>
    </row>
    <row r="62" spans="1:5">
      <c r="C62" s="26" t="s">
        <v>467</v>
      </c>
      <c r="D62" s="26">
        <v>0.31819999999999998</v>
      </c>
    </row>
    <row r="63" spans="1:5">
      <c r="C63" s="26">
        <v>5394</v>
      </c>
      <c r="D63" s="26">
        <v>0.4</v>
      </c>
    </row>
    <row r="64" spans="1:5">
      <c r="C64" s="26">
        <v>5334</v>
      </c>
      <c r="D64" s="26">
        <v>0.46679999999999999</v>
      </c>
    </row>
    <row r="65" spans="3:5">
      <c r="C65" s="26">
        <v>5560</v>
      </c>
      <c r="D65" s="26">
        <v>0.42570000000000002</v>
      </c>
    </row>
    <row r="66" spans="3:5">
      <c r="C66" s="26" t="s">
        <v>468</v>
      </c>
      <c r="D66" s="26">
        <v>0.47739999999999999</v>
      </c>
    </row>
    <row r="67" spans="3:5">
      <c r="C67" s="26">
        <v>5562</v>
      </c>
      <c r="D67" s="26">
        <v>0.41460000000000002</v>
      </c>
    </row>
    <row r="68" spans="3:5">
      <c r="D68" s="27">
        <f>SUM(D58:D67)</f>
        <v>3.0891999999999999</v>
      </c>
      <c r="E68" s="33">
        <f>SUM(D68)</f>
        <v>3.0891999999999999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6"/>
  <sheetViews>
    <sheetView topLeftCell="A4" workbookViewId="0">
      <selection activeCell="A4" sqref="A4"/>
    </sheetView>
  </sheetViews>
  <sheetFormatPr defaultRowHeight="15.75"/>
  <cols>
    <col min="1" max="1" width="9.140625" style="22"/>
    <col min="2" max="2" width="20" style="41" customWidth="1"/>
    <col min="3" max="3" width="17.85546875" style="41" customWidth="1"/>
    <col min="4" max="4" width="13.7109375" style="47" customWidth="1"/>
    <col min="5" max="5" width="13.7109375" style="41" customWidth="1"/>
    <col min="6" max="6" width="12.42578125" style="41" customWidth="1"/>
    <col min="7" max="16384" width="9.140625" style="41"/>
  </cols>
  <sheetData>
    <row r="3" spans="1:6">
      <c r="B3" s="52" t="s">
        <v>476</v>
      </c>
      <c r="D3" s="51"/>
    </row>
    <row r="5" spans="1:6" ht="78.75">
      <c r="B5" s="42" t="s">
        <v>470</v>
      </c>
      <c r="C5" s="49" t="s">
        <v>472</v>
      </c>
      <c r="D5" s="43" t="s">
        <v>471</v>
      </c>
      <c r="E5" s="43" t="s">
        <v>475</v>
      </c>
      <c r="F5" s="43" t="s">
        <v>474</v>
      </c>
    </row>
    <row r="6" spans="1:6">
      <c r="A6" s="22" t="s">
        <v>0</v>
      </c>
      <c r="B6" s="44" t="s">
        <v>19</v>
      </c>
      <c r="C6" s="48">
        <v>103.1708</v>
      </c>
      <c r="D6" s="45">
        <f>Ћовдин!E7</f>
        <v>111.1656</v>
      </c>
      <c r="E6" s="48">
        <v>7.9947999999999997</v>
      </c>
      <c r="F6" s="1"/>
    </row>
    <row r="7" spans="1:6">
      <c r="A7" s="22" t="s">
        <v>3</v>
      </c>
      <c r="B7" s="44" t="s">
        <v>265</v>
      </c>
      <c r="C7" s="50"/>
      <c r="D7" s="45">
        <f>Ждрело!E7</f>
        <v>105.93170000000001</v>
      </c>
      <c r="E7" s="45">
        <v>105.93170000000001</v>
      </c>
      <c r="F7" s="4"/>
    </row>
    <row r="8" spans="1:6">
      <c r="A8" s="22" t="s">
        <v>6</v>
      </c>
      <c r="B8" s="44" t="s">
        <v>363</v>
      </c>
      <c r="C8" s="50"/>
      <c r="D8" s="46">
        <f>Липовица!E7</f>
        <v>63.964600000000004</v>
      </c>
      <c r="E8" s="46">
        <v>63.964599999999997</v>
      </c>
    </row>
    <row r="9" spans="1:6">
      <c r="A9" s="22" t="s">
        <v>10</v>
      </c>
      <c r="B9" s="44" t="s">
        <v>469</v>
      </c>
      <c r="C9" s="50"/>
      <c r="D9" s="46">
        <f>Близнак!E7</f>
        <v>17.023700000000002</v>
      </c>
      <c r="E9" s="46">
        <v>17.023700000000002</v>
      </c>
    </row>
    <row r="10" spans="1:6">
      <c r="A10" s="22" t="s">
        <v>13</v>
      </c>
      <c r="B10" s="44" t="s">
        <v>452</v>
      </c>
      <c r="C10" s="50"/>
      <c r="D10" s="46">
        <f>Мелница!E7</f>
        <v>18.282899999999998</v>
      </c>
      <c r="E10" s="46">
        <v>18.282900000000001</v>
      </c>
    </row>
    <row r="11" spans="1:6">
      <c r="B11" s="44"/>
      <c r="C11" s="50"/>
      <c r="D11" s="46"/>
      <c r="E11" s="50"/>
    </row>
    <row r="12" spans="1:6">
      <c r="B12" s="44" t="s">
        <v>451</v>
      </c>
      <c r="C12" s="50">
        <f>SUM(C6:C11)</f>
        <v>103.1708</v>
      </c>
      <c r="D12" s="46">
        <f>SUM(D6:D11)</f>
        <v>316.36850000000004</v>
      </c>
      <c r="E12" s="50">
        <f>SUM(E6:E11)</f>
        <v>213.1977</v>
      </c>
      <c r="F12" s="50">
        <v>206.65</v>
      </c>
    </row>
    <row r="13" spans="1:6">
      <c r="B13" s="44"/>
      <c r="C13" s="44"/>
      <c r="D13" s="46"/>
    </row>
    <row r="14" spans="1:6">
      <c r="B14" s="46"/>
      <c r="C14" s="46"/>
      <c r="D14" s="46"/>
    </row>
    <row r="15" spans="1:6">
      <c r="B15" s="44"/>
      <c r="C15" s="44"/>
      <c r="D15" s="46"/>
    </row>
    <row r="16" spans="1:6">
      <c r="B16" s="44"/>
      <c r="C16" s="44"/>
      <c r="D16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F16"/>
  <sheetViews>
    <sheetView workbookViewId="0">
      <selection activeCell="E21" sqref="E21"/>
    </sheetView>
  </sheetViews>
  <sheetFormatPr defaultRowHeight="15.75"/>
  <cols>
    <col min="1" max="1" width="9.140625" style="22"/>
    <col min="2" max="2" width="20" style="41" customWidth="1"/>
    <col min="3" max="3" width="17.85546875" style="41" customWidth="1"/>
    <col min="4" max="4" width="13.7109375" style="47" customWidth="1"/>
    <col min="5" max="5" width="13.7109375" style="41" customWidth="1"/>
    <col min="6" max="6" width="12.42578125" style="41" customWidth="1"/>
    <col min="7" max="16384" width="9.140625" style="41"/>
  </cols>
  <sheetData>
    <row r="5" spans="1:6" ht="78.75">
      <c r="B5" s="42" t="s">
        <v>470</v>
      </c>
      <c r="C5" s="49" t="s">
        <v>472</v>
      </c>
      <c r="D5" s="43" t="s">
        <v>471</v>
      </c>
      <c r="E5" s="43" t="s">
        <v>473</v>
      </c>
      <c r="F5" s="43" t="s">
        <v>474</v>
      </c>
    </row>
    <row r="6" spans="1:6">
      <c r="A6" s="22" t="s">
        <v>0</v>
      </c>
      <c r="B6" s="44" t="s">
        <v>19</v>
      </c>
      <c r="C6" s="48">
        <v>103.1708</v>
      </c>
      <c r="D6" s="45">
        <f>Ћовдин!E7</f>
        <v>111.1656</v>
      </c>
      <c r="E6" s="48">
        <v>7.9947999999999997</v>
      </c>
      <c r="F6" s="1"/>
    </row>
    <row r="7" spans="1:6">
      <c r="A7" s="22" t="s">
        <v>3</v>
      </c>
      <c r="B7" s="44" t="s">
        <v>265</v>
      </c>
      <c r="C7" s="50"/>
      <c r="D7" s="45">
        <f>Ждрело!E7</f>
        <v>105.93170000000001</v>
      </c>
      <c r="E7" s="45">
        <v>105.93170000000001</v>
      </c>
      <c r="F7" s="4"/>
    </row>
    <row r="8" spans="1:6">
      <c r="A8" s="22" t="s">
        <v>6</v>
      </c>
      <c r="B8" s="44" t="s">
        <v>363</v>
      </c>
      <c r="C8" s="50"/>
      <c r="D8" s="46">
        <f>Липовица!E7</f>
        <v>63.964600000000004</v>
      </c>
      <c r="E8" s="46">
        <v>63.964599999999997</v>
      </c>
    </row>
    <row r="9" spans="1:6">
      <c r="A9" s="22" t="s">
        <v>10</v>
      </c>
      <c r="B9" s="44" t="s">
        <v>469</v>
      </c>
      <c r="C9" s="50"/>
      <c r="D9" s="46">
        <f>Близнак!E7</f>
        <v>17.023700000000002</v>
      </c>
      <c r="E9" s="46">
        <v>17.023700000000002</v>
      </c>
    </row>
    <row r="10" spans="1:6">
      <c r="A10" s="22" t="s">
        <v>13</v>
      </c>
      <c r="B10" s="44" t="s">
        <v>452</v>
      </c>
      <c r="C10" s="50"/>
      <c r="D10" s="46">
        <f>Мелница!E7</f>
        <v>18.282899999999998</v>
      </c>
      <c r="E10" s="46">
        <v>18.282900000000001</v>
      </c>
    </row>
    <row r="11" spans="1:6">
      <c r="B11" s="44"/>
      <c r="C11" s="50"/>
      <c r="D11" s="46"/>
      <c r="E11" s="50"/>
    </row>
    <row r="12" spans="1:6">
      <c r="B12" s="44" t="s">
        <v>451</v>
      </c>
      <c r="C12" s="50">
        <f>SUM(C6:C11)</f>
        <v>103.1708</v>
      </c>
      <c r="D12" s="46">
        <f>SUM(D6:D11)</f>
        <v>316.36850000000004</v>
      </c>
      <c r="E12" s="50">
        <f>SUM(E6:E11)</f>
        <v>213.1977</v>
      </c>
      <c r="F12" s="50">
        <v>206.65</v>
      </c>
    </row>
    <row r="13" spans="1:6">
      <c r="B13" s="44"/>
      <c r="C13" s="44"/>
      <c r="D13" s="46"/>
    </row>
    <row r="14" spans="1:6">
      <c r="B14" s="46"/>
      <c r="C14" s="46"/>
      <c r="D14" s="46"/>
    </row>
    <row r="15" spans="1:6">
      <c r="B15" s="44"/>
      <c r="C15" s="44"/>
      <c r="D15" s="46"/>
    </row>
    <row r="16" spans="1:6">
      <c r="B16" s="44"/>
      <c r="C16" s="44"/>
      <c r="D1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Ћовдин</vt:lpstr>
      <vt:lpstr>Ждрело</vt:lpstr>
      <vt:lpstr>Липовица</vt:lpstr>
      <vt:lpstr>Близнак</vt:lpstr>
      <vt:lpstr>Мелница</vt:lpstr>
      <vt:lpstr>Свега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Rodja</dc:creator>
  <cp:lastModifiedBy>Rodja</cp:lastModifiedBy>
  <cp:lastPrinted>2017-02-05T04:53:47Z</cp:lastPrinted>
  <dcterms:created xsi:type="dcterms:W3CDTF">2017-01-18T09:56:52Z</dcterms:created>
  <dcterms:modified xsi:type="dcterms:W3CDTF">2017-11-30T06:59:54Z</dcterms:modified>
</cp:coreProperties>
</file>