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<sst xmlns="http://schemas.openxmlformats.org/spreadsheetml/2006/main" count="100" uniqueCount="43">
  <si>
    <t>МИНИСТАРСТО ПОЉОПРИВРЕДЕ И ЗАШТИТЕ ЖИВОТНЕ СРЕДИНЕ</t>
  </si>
  <si>
    <t xml:space="preserve">ПОЉОПРИВРЕДА </t>
  </si>
  <si>
    <t>Планирано</t>
  </si>
  <si>
    <t>Извршено</t>
  </si>
  <si>
    <t>ОРГАНИ УПРАВЕ У САСТАВУ МПЗЖС</t>
  </si>
  <si>
    <t>УПРАВА ЗА АГРАРНА ПЛАЋАЊА</t>
  </si>
  <si>
    <t>ФОНД ЗА РАЗВОЈ ПОЉОПРИВРЕДНЕ ПРОИЗВОДЊЕ</t>
  </si>
  <si>
    <t>ДИРЕКЦИЈА ЗА РЕФЕРЕНТНЕ НАЦИОНАЛНЕ ЛАБОРАТОРИЈЕ</t>
  </si>
  <si>
    <t>УПРАВА ЗА ПОЉОПРИВРЕДНО ЗЕМЉИШТЕ</t>
  </si>
  <si>
    <t>УПРАВА ЗА ЗАШТИТУ БИЉА</t>
  </si>
  <si>
    <t>УПРАВА ЗА ШУМЕ</t>
  </si>
  <si>
    <t>БУЏЕТСКИ ФОНД ЗА ШУМЕ</t>
  </si>
  <si>
    <t>УПРАВА ЗА ВЕТЕРИНУ</t>
  </si>
  <si>
    <t>РЕПУБЛИЧКА ДИРЕКЦИЈА ЗА ВОДЕ</t>
  </si>
  <si>
    <t>БУЏЕТСКИ ФОНД ЗА ВОДЕ</t>
  </si>
  <si>
    <t>АГЕНЦИЈА ЗА ЗАШТИТУ ЖИВОТНЕ СРЕДИНЕ</t>
  </si>
  <si>
    <t>УКУПНО</t>
  </si>
  <si>
    <t>БУЏЕТСКИ ФОНД ЗА РАЗВОЈ ЛОВСТВА</t>
  </si>
  <si>
    <t>ЗАШТИТА ЖИВОТНЕ СРЕДИНЕ</t>
  </si>
  <si>
    <t>ЗБИРНИ ПРЕГЛЕД МИНИСТАРСТВО ПОЉОПРИВРЕДЕ И ЗАШТИТЕ ЖИВОТНЕ СРЕДИНЕ + ОРГАНИ УПРАВЕ У САСТАВУ</t>
  </si>
  <si>
    <t xml:space="preserve">УКУПНО ПЛАНИРАНО </t>
  </si>
  <si>
    <t xml:space="preserve">УКУПНО ИЗВРШЕНО </t>
  </si>
  <si>
    <t>Набавке на које се закон не примењује</t>
  </si>
  <si>
    <t>Отворени поступак</t>
  </si>
  <si>
    <t>Преговарачки поступак</t>
  </si>
  <si>
    <t>Јавна набавка мале вредности</t>
  </si>
  <si>
    <t>Заједничке набавке</t>
  </si>
  <si>
    <t>Централизоване набавке</t>
  </si>
  <si>
    <t>ПЛАНИРАНО</t>
  </si>
  <si>
    <t>ИЗВРШЕНО</t>
  </si>
  <si>
    <t>Процењена вредност</t>
  </si>
  <si>
    <t>1</t>
  </si>
  <si>
    <t>2</t>
  </si>
  <si>
    <t>3</t>
  </si>
  <si>
    <t>4</t>
  </si>
  <si>
    <t>5</t>
  </si>
  <si>
    <t>6</t>
  </si>
  <si>
    <t>Врста поступка</t>
  </si>
  <si>
    <t>%</t>
  </si>
  <si>
    <t>Ред. Бр.</t>
  </si>
  <si>
    <t>Ред. бр.</t>
  </si>
  <si>
    <t>ИЗВЕШТАЈ О ИЗВРШЕЊУ ПЛАНА НАБАВКИ ЗА ПЕРИОД 01.01.2016. ГОДИНЕ - 31.07.2016. ГОДИНЕ</t>
  </si>
  <si>
    <t>ИЗВЕШТАЈ О ИЗВРШЕЊУ ПЛАНА НАБАВКИ ЗА ПЕРИОД 01.01.2016.ГОДИНЕ - 31.07.2016. ГОДИНЕ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</si>
</sst>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"/>
    <numFmt numFmtId="189" formatCode="0.0%"/>
    <numFmt numFmtId="190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FF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E5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>
        <color indexed="63"/>
      </bottom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55" fillId="0" borderId="0" xfId="0" applyFont="1" applyAlignment="1">
      <alignment/>
    </xf>
    <xf numFmtId="10" fontId="0" fillId="0" borderId="0" xfId="0" applyNumberFormat="1" applyAlignment="1">
      <alignment/>
    </xf>
    <xf numFmtId="4" fontId="55" fillId="0" borderId="0" xfId="0" applyNumberFormat="1" applyFont="1" applyAlignment="1">
      <alignment/>
    </xf>
    <xf numFmtId="0" fontId="2" fillId="32" borderId="10" xfId="56" applyFont="1" applyFill="1" applyBorder="1" applyAlignment="1">
      <alignment vertical="justify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6" fillId="0" borderId="0" xfId="0" applyFont="1" applyAlignment="1">
      <alignment/>
    </xf>
    <xf numFmtId="10" fontId="56" fillId="0" borderId="0" xfId="0" applyNumberFormat="1" applyFont="1" applyAlignment="1">
      <alignment/>
    </xf>
    <xf numFmtId="0" fontId="4" fillId="32" borderId="11" xfId="56" applyFont="1" applyFill="1" applyBorder="1" applyAlignment="1">
      <alignment horizontal="center" vertical="justify"/>
    </xf>
    <xf numFmtId="189" fontId="55" fillId="0" borderId="0" xfId="0" applyNumberFormat="1" applyFont="1" applyAlignment="1">
      <alignment/>
    </xf>
    <xf numFmtId="0" fontId="57" fillId="0" borderId="0" xfId="0" applyFont="1" applyAlignment="1">
      <alignment/>
    </xf>
    <xf numFmtId="0" fontId="4" fillId="32" borderId="12" xfId="56" applyFont="1" applyFill="1" applyBorder="1" applyAlignment="1">
      <alignment vertical="justify"/>
    </xf>
    <xf numFmtId="0" fontId="56" fillId="0" borderId="0" xfId="0" applyFont="1" applyAlignment="1">
      <alignment horizontal="center" vertical="center"/>
    </xf>
    <xf numFmtId="10" fontId="56" fillId="0" borderId="0" xfId="0" applyNumberFormat="1" applyFont="1" applyAlignment="1">
      <alignment horizontal="center" vertical="center"/>
    </xf>
    <xf numFmtId="0" fontId="55" fillId="0" borderId="0" xfId="0" applyNumberFormat="1" applyFont="1" applyAlignment="1">
      <alignment/>
    </xf>
    <xf numFmtId="0" fontId="4" fillId="33" borderId="13" xfId="56" applyNumberFormat="1" applyFont="1" applyFill="1" applyBorder="1" applyAlignment="1">
      <alignment horizontal="center" vertical="center"/>
    </xf>
    <xf numFmtId="0" fontId="4" fillId="33" borderId="14" xfId="56" applyNumberFormat="1" applyFont="1" applyFill="1" applyBorder="1" applyAlignment="1">
      <alignment horizontal="center" vertical="center"/>
    </xf>
    <xf numFmtId="4" fontId="4" fillId="33" borderId="15" xfId="56" applyNumberFormat="1" applyFont="1" applyFill="1" applyBorder="1" applyAlignment="1">
      <alignment horizontal="center" vertical="justify"/>
    </xf>
    <xf numFmtId="0" fontId="58" fillId="34" borderId="16" xfId="0" applyNumberFormat="1" applyFont="1" applyFill="1" applyBorder="1" applyAlignment="1">
      <alignment horizontal="center" vertical="center"/>
    </xf>
    <xf numFmtId="4" fontId="58" fillId="34" borderId="16" xfId="0" applyNumberFormat="1" applyFont="1" applyFill="1" applyBorder="1" applyAlignment="1">
      <alignment horizontal="center" vertical="center"/>
    </xf>
    <xf numFmtId="0" fontId="58" fillId="34" borderId="17" xfId="0" applyNumberFormat="1" applyFont="1" applyFill="1" applyBorder="1" applyAlignment="1">
      <alignment horizontal="center" vertical="center"/>
    </xf>
    <xf numFmtId="0" fontId="58" fillId="34" borderId="16" xfId="0" applyNumberFormat="1" applyFont="1" applyFill="1" applyBorder="1" applyAlignment="1">
      <alignment horizontal="center" vertical="center"/>
    </xf>
    <xf numFmtId="4" fontId="58" fillId="34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9" fontId="4" fillId="33" borderId="15" xfId="56" applyNumberFormat="1" applyFont="1" applyFill="1" applyBorder="1" applyAlignment="1">
      <alignment horizontal="center" vertical="center"/>
    </xf>
    <xf numFmtId="9" fontId="58" fillId="34" borderId="16" xfId="0" applyNumberFormat="1" applyFont="1" applyFill="1" applyBorder="1" applyAlignment="1">
      <alignment horizontal="center" vertical="center"/>
    </xf>
    <xf numFmtId="9" fontId="55" fillId="0" borderId="0" xfId="0" applyNumberFormat="1" applyFont="1" applyAlignment="1">
      <alignment/>
    </xf>
    <xf numFmtId="9" fontId="58" fillId="34" borderId="18" xfId="0" applyNumberFormat="1" applyFont="1" applyFill="1" applyBorder="1" applyAlignment="1">
      <alignment horizontal="center" vertical="center"/>
    </xf>
    <xf numFmtId="49" fontId="5" fillId="32" borderId="19" xfId="0" applyNumberFormat="1" applyFont="1" applyFill="1" applyBorder="1" applyAlignment="1">
      <alignment vertical="justify"/>
    </xf>
    <xf numFmtId="0" fontId="6" fillId="35" borderId="20" xfId="0" applyNumberFormat="1" applyFont="1" applyFill="1" applyBorder="1" applyAlignment="1">
      <alignment horizontal="right" vertical="center"/>
    </xf>
    <xf numFmtId="9" fontId="6" fillId="35" borderId="20" xfId="0" applyNumberFormat="1" applyFont="1" applyFill="1" applyBorder="1" applyAlignment="1">
      <alignment horizontal="right" vertical="center"/>
    </xf>
    <xf numFmtId="4" fontId="6" fillId="35" borderId="21" xfId="0" applyNumberFormat="1" applyFont="1" applyFill="1" applyBorder="1" applyAlignment="1">
      <alignment horizontal="right" vertical="center"/>
    </xf>
    <xf numFmtId="9" fontId="59" fillId="34" borderId="16" xfId="0" applyNumberFormat="1" applyFont="1" applyFill="1" applyBorder="1" applyAlignment="1">
      <alignment horizontal="center" vertical="center"/>
    </xf>
    <xf numFmtId="1" fontId="55" fillId="0" borderId="0" xfId="0" applyNumberFormat="1" applyFont="1" applyAlignment="1">
      <alignment/>
    </xf>
    <xf numFmtId="1" fontId="4" fillId="33" borderId="15" xfId="56" applyNumberFormat="1" applyFont="1" applyFill="1" applyBorder="1" applyAlignment="1">
      <alignment horizontal="center" vertical="center"/>
    </xf>
    <xf numFmtId="1" fontId="58" fillId="34" borderId="16" xfId="0" applyNumberFormat="1" applyFont="1" applyFill="1" applyBorder="1" applyAlignment="1">
      <alignment horizontal="center" vertical="center"/>
    </xf>
    <xf numFmtId="0" fontId="4" fillId="33" borderId="15" xfId="56" applyNumberFormat="1" applyFont="1" applyFill="1" applyBorder="1" applyAlignment="1">
      <alignment horizontal="center" vertical="center"/>
    </xf>
    <xf numFmtId="0" fontId="59" fillId="34" borderId="16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0" fontId="54" fillId="0" borderId="0" xfId="0" applyNumberFormat="1" applyFont="1" applyAlignment="1">
      <alignment/>
    </xf>
    <xf numFmtId="0" fontId="60" fillId="0" borderId="22" xfId="0" applyNumberFormat="1" applyFont="1" applyBorder="1" applyAlignment="1">
      <alignment horizontal="right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vertical="justify"/>
    </xf>
    <xf numFmtId="49" fontId="2" fillId="32" borderId="23" xfId="0" applyNumberFormat="1" applyFont="1" applyFill="1" applyBorder="1" applyAlignment="1">
      <alignment horizontal="center" vertical="center"/>
    </xf>
    <xf numFmtId="49" fontId="5" fillId="32" borderId="23" xfId="0" applyNumberFormat="1" applyFont="1" applyFill="1" applyBorder="1" applyAlignment="1">
      <alignment vertical="justify"/>
    </xf>
    <xf numFmtId="49" fontId="2" fillId="32" borderId="19" xfId="0" applyNumberFormat="1" applyFont="1" applyFill="1" applyBorder="1" applyAlignment="1">
      <alignment horizontal="center" vertical="center"/>
    </xf>
    <xf numFmtId="49" fontId="5" fillId="32" borderId="21" xfId="0" applyNumberFormat="1" applyFont="1" applyFill="1" applyBorder="1" applyAlignment="1">
      <alignment vertical="justify"/>
    </xf>
    <xf numFmtId="49" fontId="5" fillId="32" borderId="24" xfId="0" applyNumberFormat="1" applyFont="1" applyFill="1" applyBorder="1" applyAlignment="1">
      <alignment vertical="justify"/>
    </xf>
    <xf numFmtId="49" fontId="5" fillId="32" borderId="25" xfId="0" applyNumberFormat="1" applyFont="1" applyFill="1" applyBorder="1" applyAlignment="1">
      <alignment vertical="justify"/>
    </xf>
    <xf numFmtId="0" fontId="2" fillId="32" borderId="26" xfId="0" applyNumberFormat="1" applyFont="1" applyFill="1" applyBorder="1" applyAlignment="1">
      <alignment horizontal="right" vertical="center"/>
    </xf>
    <xf numFmtId="0" fontId="2" fillId="32" borderId="27" xfId="0" applyNumberFormat="1" applyFont="1" applyFill="1" applyBorder="1" applyAlignment="1">
      <alignment horizontal="right" vertical="center"/>
    </xf>
    <xf numFmtId="9" fontId="2" fillId="32" borderId="28" xfId="0" applyNumberFormat="1" applyFont="1" applyFill="1" applyBorder="1" applyAlignment="1">
      <alignment horizontal="right" vertical="center"/>
    </xf>
    <xf numFmtId="4" fontId="2" fillId="32" borderId="29" xfId="0" applyNumberFormat="1" applyFont="1" applyFill="1" applyBorder="1" applyAlignment="1">
      <alignment horizontal="right" vertical="center"/>
    </xf>
    <xf numFmtId="0" fontId="2" fillId="34" borderId="16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9" fontId="2" fillId="34" borderId="16" xfId="59" applyFont="1" applyFill="1" applyBorder="1" applyAlignment="1">
      <alignment horizontal="center" vertical="center"/>
    </xf>
    <xf numFmtId="0" fontId="61" fillId="0" borderId="30" xfId="0" applyNumberFormat="1" applyFont="1" applyBorder="1" applyAlignment="1">
      <alignment horizontal="right" vertical="center"/>
    </xf>
    <xf numFmtId="0" fontId="61" fillId="0" borderId="31" xfId="0" applyNumberFormat="1" applyFont="1" applyBorder="1" applyAlignment="1">
      <alignment horizontal="right" vertical="center"/>
    </xf>
    <xf numFmtId="0" fontId="61" fillId="0" borderId="32" xfId="0" applyNumberFormat="1" applyFont="1" applyBorder="1" applyAlignment="1">
      <alignment horizontal="right" vertical="center"/>
    </xf>
    <xf numFmtId="0" fontId="62" fillId="0" borderId="0" xfId="0" applyNumberFormat="1" applyFont="1" applyAlignment="1">
      <alignment/>
    </xf>
    <xf numFmtId="0" fontId="62" fillId="0" borderId="0" xfId="0" applyNumberFormat="1" applyFont="1" applyAlignment="1">
      <alignment/>
    </xf>
    <xf numFmtId="9" fontId="62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0" fontId="62" fillId="0" borderId="0" xfId="0" applyFont="1" applyAlignment="1">
      <alignment/>
    </xf>
    <xf numFmtId="189" fontId="62" fillId="0" borderId="0" xfId="0" applyNumberFormat="1" applyFont="1" applyAlignment="1">
      <alignment/>
    </xf>
    <xf numFmtId="0" fontId="6" fillId="0" borderId="30" xfId="0" applyNumberFormat="1" applyFont="1" applyBorder="1" applyAlignment="1">
      <alignment horizontal="right" vertical="center"/>
    </xf>
    <xf numFmtId="0" fontId="6" fillId="0" borderId="27" xfId="0" applyNumberFormat="1" applyFont="1" applyBorder="1" applyAlignment="1">
      <alignment horizontal="right" vertical="center"/>
    </xf>
    <xf numFmtId="9" fontId="6" fillId="0" borderId="33" xfId="0" applyNumberFormat="1" applyFont="1" applyBorder="1" applyAlignment="1">
      <alignment horizontal="right" vertical="center"/>
    </xf>
    <xf numFmtId="4" fontId="6" fillId="0" borderId="29" xfId="0" applyNumberFormat="1" applyFont="1" applyBorder="1" applyAlignment="1">
      <alignment horizontal="right" vertical="center"/>
    </xf>
    <xf numFmtId="0" fontId="6" fillId="0" borderId="31" xfId="0" applyNumberFormat="1" applyFont="1" applyBorder="1" applyAlignment="1">
      <alignment horizontal="right" vertical="center"/>
    </xf>
    <xf numFmtId="0" fontId="6" fillId="0" borderId="34" xfId="0" applyNumberFormat="1" applyFont="1" applyBorder="1" applyAlignment="1">
      <alignment horizontal="right" vertical="center"/>
    </xf>
    <xf numFmtId="9" fontId="6" fillId="0" borderId="34" xfId="0" applyNumberFormat="1" applyFont="1" applyBorder="1" applyAlignment="1">
      <alignment horizontal="right" vertical="center"/>
    </xf>
    <xf numFmtId="4" fontId="6" fillId="0" borderId="35" xfId="0" applyNumberFormat="1" applyFont="1" applyBorder="1" applyAlignment="1">
      <alignment horizontal="right" vertical="center"/>
    </xf>
    <xf numFmtId="0" fontId="6" fillId="0" borderId="32" xfId="0" applyNumberFormat="1" applyFont="1" applyBorder="1" applyAlignment="1">
      <alignment horizontal="right" vertical="center"/>
    </xf>
    <xf numFmtId="9" fontId="6" fillId="0" borderId="36" xfId="0" applyNumberFormat="1" applyFont="1" applyBorder="1" applyAlignment="1">
      <alignment horizontal="right" vertical="center"/>
    </xf>
    <xf numFmtId="4" fontId="6" fillId="0" borderId="37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right" vertical="center"/>
    </xf>
    <xf numFmtId="1" fontId="6" fillId="0" borderId="33" xfId="0" applyNumberFormat="1" applyFont="1" applyBorder="1" applyAlignment="1">
      <alignment horizontal="right" vertical="center"/>
    </xf>
    <xf numFmtId="1" fontId="6" fillId="0" borderId="34" xfId="0" applyNumberFormat="1" applyFont="1" applyBorder="1" applyAlignment="1">
      <alignment horizontal="right" vertical="center"/>
    </xf>
    <xf numFmtId="1" fontId="6" fillId="0" borderId="36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right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0" fontId="5" fillId="0" borderId="33" xfId="0" applyNumberFormat="1" applyFont="1" applyBorder="1" applyAlignment="1">
      <alignment horizontal="right" vertical="center"/>
    </xf>
    <xf numFmtId="9" fontId="5" fillId="0" borderId="33" xfId="0" applyNumberFormat="1" applyFont="1" applyBorder="1" applyAlignment="1">
      <alignment horizontal="right" vertical="center"/>
    </xf>
    <xf numFmtId="0" fontId="5" fillId="0" borderId="34" xfId="0" applyNumberFormat="1" applyFont="1" applyBorder="1" applyAlignment="1">
      <alignment horizontal="right" vertical="center"/>
    </xf>
    <xf numFmtId="9" fontId="5" fillId="0" borderId="34" xfId="0" applyNumberFormat="1" applyFont="1" applyBorder="1" applyAlignment="1">
      <alignment horizontal="right" vertical="center"/>
    </xf>
    <xf numFmtId="0" fontId="5" fillId="0" borderId="36" xfId="0" applyNumberFormat="1" applyFont="1" applyBorder="1" applyAlignment="1">
      <alignment horizontal="right" vertical="center"/>
    </xf>
    <xf numFmtId="9" fontId="5" fillId="0" borderId="36" xfId="0" applyNumberFormat="1" applyFont="1" applyBorder="1" applyAlignment="1">
      <alignment horizontal="right" vertical="center"/>
    </xf>
    <xf numFmtId="0" fontId="63" fillId="0" borderId="0" xfId="0" applyNumberFormat="1" applyFont="1" applyAlignment="1">
      <alignment/>
    </xf>
    <xf numFmtId="49" fontId="58" fillId="34" borderId="17" xfId="0" applyNumberFormat="1" applyFont="1" applyFill="1" applyBorder="1" applyAlignment="1">
      <alignment horizontal="center" vertical="center"/>
    </xf>
    <xf numFmtId="49" fontId="58" fillId="34" borderId="18" xfId="0" applyNumberFormat="1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justify"/>
    </xf>
    <xf numFmtId="0" fontId="59" fillId="33" borderId="38" xfId="0" applyFont="1" applyFill="1" applyBorder="1" applyAlignment="1">
      <alignment horizontal="center" vertical="justify"/>
    </xf>
    <xf numFmtId="0" fontId="59" fillId="33" borderId="18" xfId="0" applyFont="1" applyFill="1" applyBorder="1" applyAlignment="1">
      <alignment horizontal="center" vertical="justify"/>
    </xf>
    <xf numFmtId="0" fontId="59" fillId="32" borderId="10" xfId="0" applyNumberFormat="1" applyFont="1" applyFill="1" applyBorder="1" applyAlignment="1">
      <alignment horizontal="center" vertical="justify"/>
    </xf>
    <xf numFmtId="0" fontId="59" fillId="32" borderId="12" xfId="0" applyNumberFormat="1" applyFont="1" applyFill="1" applyBorder="1" applyAlignment="1">
      <alignment horizontal="center" vertical="justify"/>
    </xf>
    <xf numFmtId="0" fontId="58" fillId="33" borderId="17" xfId="0" applyFont="1" applyFill="1" applyBorder="1" applyAlignment="1">
      <alignment horizontal="center" vertical="center"/>
    </xf>
    <xf numFmtId="0" fontId="58" fillId="33" borderId="38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59" fillId="33" borderId="17" xfId="0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49" fontId="65" fillId="34" borderId="17" xfId="0" applyNumberFormat="1" applyFont="1" applyFill="1" applyBorder="1" applyAlignment="1">
      <alignment horizontal="center" vertical="center"/>
    </xf>
    <xf numFmtId="49" fontId="65" fillId="34" borderId="18" xfId="0" applyNumberFormat="1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38" xfId="0" applyFont="1" applyFill="1" applyBorder="1" applyAlignment="1">
      <alignment horizontal="center" vertical="center"/>
    </xf>
    <xf numFmtId="0" fontId="4" fillId="36" borderId="10" xfId="56" applyNumberFormat="1" applyFont="1" applyFill="1" applyBorder="1" applyAlignment="1">
      <alignment horizontal="center" vertical="center"/>
    </xf>
    <xf numFmtId="0" fontId="4" fillId="36" borderId="11" xfId="56" applyNumberFormat="1" applyFont="1" applyFill="1" applyBorder="1" applyAlignment="1">
      <alignment horizontal="center" vertical="center"/>
    </xf>
    <xf numFmtId="0" fontId="3" fillId="32" borderId="10" xfId="56" applyFont="1" applyFill="1" applyBorder="1" applyAlignment="1">
      <alignment horizontal="center" vertical="center"/>
    </xf>
    <xf numFmtId="0" fontId="3" fillId="32" borderId="11" xfId="56" applyFont="1" applyFill="1" applyBorder="1" applyAlignment="1">
      <alignment horizontal="center" vertical="center"/>
    </xf>
    <xf numFmtId="0" fontId="3" fillId="32" borderId="12" xfId="56" applyFont="1" applyFill="1" applyBorder="1" applyAlignment="1">
      <alignment horizontal="center" vertical="center"/>
    </xf>
    <xf numFmtId="4" fontId="4" fillId="36" borderId="10" xfId="56" applyNumberFormat="1" applyFont="1" applyFill="1" applyBorder="1" applyAlignment="1">
      <alignment horizontal="center" vertical="justify"/>
    </xf>
    <xf numFmtId="4" fontId="4" fillId="36" borderId="12" xfId="56" applyNumberFormat="1" applyFont="1" applyFill="1" applyBorder="1" applyAlignment="1">
      <alignment horizontal="center" vertical="justify"/>
    </xf>
    <xf numFmtId="0" fontId="59" fillId="33" borderId="10" xfId="0" applyFont="1" applyFill="1" applyBorder="1" applyAlignment="1">
      <alignment horizontal="center" vertical="justify"/>
    </xf>
    <xf numFmtId="0" fontId="59" fillId="33" borderId="12" xfId="0" applyFont="1" applyFill="1" applyBorder="1" applyAlignment="1">
      <alignment horizontal="center" vertical="justify"/>
    </xf>
    <xf numFmtId="9" fontId="4" fillId="36" borderId="10" xfId="56" applyNumberFormat="1" applyFont="1" applyFill="1" applyBorder="1" applyAlignment="1">
      <alignment horizontal="center" vertical="center"/>
    </xf>
    <xf numFmtId="9" fontId="4" fillId="36" borderId="12" xfId="56" applyNumberFormat="1" applyFont="1" applyFill="1" applyBorder="1" applyAlignment="1">
      <alignment horizontal="center" vertical="center"/>
    </xf>
    <xf numFmtId="9" fontId="59" fillId="32" borderId="10" xfId="0" applyNumberFormat="1" applyFont="1" applyFill="1" applyBorder="1" applyAlignment="1">
      <alignment horizontal="center" vertical="center"/>
    </xf>
    <xf numFmtId="9" fontId="59" fillId="32" borderId="12" xfId="0" applyNumberFormat="1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justify"/>
    </xf>
    <xf numFmtId="0" fontId="4" fillId="33" borderId="38" xfId="0" applyFont="1" applyFill="1" applyBorder="1" applyAlignment="1">
      <alignment horizontal="center" vertical="justify"/>
    </xf>
    <xf numFmtId="0" fontId="4" fillId="33" borderId="18" xfId="0" applyFont="1" applyFill="1" applyBorder="1" applyAlignment="1">
      <alignment horizontal="center" vertical="justify"/>
    </xf>
    <xf numFmtId="0" fontId="64" fillId="0" borderId="0" xfId="0" applyNumberFormat="1" applyFont="1" applyAlignment="1">
      <alignment horizontal="right"/>
    </xf>
    <xf numFmtId="0" fontId="59" fillId="33" borderId="10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2" fillId="36" borderId="17" xfId="56" applyFont="1" applyFill="1" applyBorder="1" applyAlignment="1">
      <alignment horizontal="center" vertical="justify"/>
    </xf>
    <xf numFmtId="0" fontId="2" fillId="36" borderId="38" xfId="56" applyFont="1" applyFill="1" applyBorder="1" applyAlignment="1">
      <alignment horizontal="center" vertical="justify"/>
    </xf>
    <xf numFmtId="0" fontId="2" fillId="36" borderId="18" xfId="56" applyFont="1" applyFill="1" applyBorder="1" applyAlignment="1">
      <alignment horizontal="center" vertical="justify"/>
    </xf>
    <xf numFmtId="0" fontId="4" fillId="36" borderId="12" xfId="56" applyNumberFormat="1" applyFont="1" applyFill="1" applyBorder="1" applyAlignment="1">
      <alignment horizontal="center" vertical="center"/>
    </xf>
    <xf numFmtId="4" fontId="59" fillId="32" borderId="10" xfId="0" applyNumberFormat="1" applyFont="1" applyFill="1" applyBorder="1" applyAlignment="1">
      <alignment horizontal="center" vertical="justify"/>
    </xf>
    <xf numFmtId="4" fontId="59" fillId="32" borderId="12" xfId="0" applyNumberFormat="1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6"/>
  <sheetViews>
    <sheetView tabSelected="1" zoomScale="85" zoomScaleNormal="85" zoomScaleSheetLayoutView="20" zoomScalePageLayoutView="0" workbookViewId="0" topLeftCell="A1">
      <pane xSplit="1" topLeftCell="AI1" activePane="topRight" state="frozen"/>
      <selection pane="topLeft" activeCell="A1" sqref="A1"/>
      <selection pane="topRight" activeCell="AO6" sqref="AO6:AP11"/>
    </sheetView>
  </sheetViews>
  <sheetFormatPr defaultColWidth="9.140625" defaultRowHeight="15"/>
  <cols>
    <col min="1" max="1" width="15.28125" style="1" customWidth="1"/>
    <col min="2" max="2" width="14.00390625" style="11" customWidth="1"/>
    <col min="3" max="3" width="13.7109375" style="15" customWidth="1"/>
    <col min="4" max="4" width="13.8515625" style="15" customWidth="1"/>
    <col min="5" max="5" width="11.421875" style="28" customWidth="1"/>
    <col min="6" max="6" width="15.140625" style="3" customWidth="1"/>
    <col min="7" max="7" width="11.140625" style="15" customWidth="1"/>
    <col min="8" max="8" width="10.57421875" style="15" customWidth="1"/>
    <col min="9" max="9" width="11.421875" style="28" customWidth="1"/>
    <col min="10" max="10" width="13.8515625" style="3" customWidth="1"/>
    <col min="11" max="11" width="12.7109375" style="1" customWidth="1"/>
    <col min="12" max="12" width="11.00390625" style="1" customWidth="1"/>
    <col min="13" max="13" width="10.421875" style="1" customWidth="1"/>
    <col min="14" max="14" width="15.28125" style="10" customWidth="1"/>
    <col min="15" max="15" width="14.140625" style="15" customWidth="1"/>
    <col min="16" max="16" width="13.28125" style="15" customWidth="1"/>
    <col min="17" max="17" width="11.140625" style="28" customWidth="1"/>
    <col min="18" max="18" width="13.8515625" style="3" customWidth="1"/>
    <col min="19" max="20" width="10.421875" style="1" customWidth="1"/>
    <col min="21" max="21" width="11.00390625" style="1" customWidth="1"/>
    <col min="22" max="22" width="13.7109375" style="10" customWidth="1"/>
    <col min="23" max="23" width="11.140625" style="1" customWidth="1"/>
    <col min="24" max="24" width="10.57421875" style="1" customWidth="1"/>
    <col min="25" max="25" width="10.7109375" style="35" customWidth="1"/>
    <col min="26" max="26" width="11.8515625" style="10" customWidth="1"/>
    <col min="27" max="27" width="10.8515625" style="1" customWidth="1"/>
    <col min="28" max="28" width="10.28125" style="1" customWidth="1"/>
    <col min="29" max="29" width="10.57421875" style="1" customWidth="1"/>
    <col min="30" max="30" width="14.140625" style="10" customWidth="1"/>
    <col min="31" max="31" width="10.8515625" style="1" customWidth="1"/>
    <col min="32" max="32" width="10.00390625" style="1" customWidth="1"/>
    <col min="33" max="33" width="10.8515625" style="1" customWidth="1"/>
    <col min="34" max="34" width="12.8515625" style="10" customWidth="1"/>
    <col min="35" max="35" width="11.421875" style="10" customWidth="1"/>
    <col min="36" max="36" width="14.00390625" style="10" customWidth="1"/>
    <col min="37" max="37" width="11.140625" style="1" customWidth="1"/>
    <col min="38" max="38" width="10.140625" style="1" customWidth="1"/>
    <col min="39" max="39" width="11.28125" style="1" customWidth="1"/>
    <col min="40" max="40" width="16.7109375" style="10" customWidth="1"/>
    <col min="41" max="41" width="11.140625" style="1" customWidth="1"/>
    <col min="42" max="42" width="10.57421875" style="1" customWidth="1"/>
    <col min="43" max="43" width="11.140625" style="1" customWidth="1"/>
    <col min="44" max="44" width="12.7109375" style="10" customWidth="1"/>
    <col min="45" max="45" width="11.28125" style="1" customWidth="1"/>
    <col min="46" max="46" width="10.140625" style="1" customWidth="1"/>
    <col min="47" max="47" width="10.7109375" style="15" customWidth="1"/>
    <col min="48" max="48" width="11.57421875" style="10" customWidth="1"/>
    <col min="49" max="49" width="10.8515625" style="1" customWidth="1"/>
    <col min="50" max="50" width="10.00390625" style="1" customWidth="1"/>
    <col min="51" max="51" width="10.8515625" style="15" customWidth="1"/>
    <col min="52" max="52" width="13.8515625" style="10" customWidth="1"/>
    <col min="53" max="53" width="14.00390625" style="1" customWidth="1"/>
    <col min="54" max="54" width="13.28125" style="1" customWidth="1"/>
    <col min="55" max="55" width="8.140625" style="1" customWidth="1"/>
    <col min="56" max="56" width="13.421875" style="10" customWidth="1"/>
    <col min="57" max="57" width="10.28125" style="1" customWidth="1"/>
    <col min="58" max="58" width="10.140625" style="1" customWidth="1"/>
    <col min="59" max="59" width="7.421875" style="1" customWidth="1"/>
    <col min="60" max="60" width="14.140625" style="10" customWidth="1"/>
    <col min="61" max="61" width="11.00390625" style="1" customWidth="1"/>
    <col min="62" max="62" width="10.00390625" style="1" customWidth="1"/>
    <col min="63" max="63" width="7.7109375" style="1" customWidth="1"/>
    <col min="64" max="64" width="12.8515625" style="10" customWidth="1"/>
    <col min="65" max="65" width="10.8515625" style="1" customWidth="1"/>
    <col min="66" max="66" width="10.28125" style="1" customWidth="1"/>
    <col min="67" max="67" width="7.140625" style="1" customWidth="1"/>
    <col min="68" max="68" width="13.57421875" style="10" customWidth="1"/>
    <col min="70" max="70" width="9.140625" style="2" customWidth="1"/>
  </cols>
  <sheetData>
    <row r="1" spans="1:68" ht="34.5" customHeight="1" thickBot="1">
      <c r="A1" s="118" t="s">
        <v>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8" t="s">
        <v>42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33"/>
    </row>
    <row r="2" spans="1:10" ht="19.5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70" s="5" customFormat="1" ht="62.25" customHeight="1" thickBot="1">
      <c r="A3" s="4"/>
      <c r="B3" s="122" t="s">
        <v>37</v>
      </c>
      <c r="C3" s="143" t="s">
        <v>19</v>
      </c>
      <c r="D3" s="144"/>
      <c r="E3" s="144"/>
      <c r="F3" s="145"/>
      <c r="G3" s="109" t="s">
        <v>0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/>
      <c r="S3" s="109" t="s">
        <v>4</v>
      </c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1"/>
      <c r="BR3" s="6"/>
    </row>
    <row r="4" spans="1:70" s="7" customFormat="1" ht="28.5" customHeight="1" thickBot="1">
      <c r="A4" s="9" t="s">
        <v>40</v>
      </c>
      <c r="B4" s="123"/>
      <c r="C4" s="120" t="s">
        <v>28</v>
      </c>
      <c r="D4" s="120" t="s">
        <v>29</v>
      </c>
      <c r="E4" s="129" t="s">
        <v>38</v>
      </c>
      <c r="F4" s="125" t="s">
        <v>30</v>
      </c>
      <c r="G4" s="113" t="s">
        <v>1</v>
      </c>
      <c r="H4" s="114"/>
      <c r="I4" s="114"/>
      <c r="J4" s="115"/>
      <c r="K4" s="113" t="s">
        <v>18</v>
      </c>
      <c r="L4" s="114"/>
      <c r="M4" s="114"/>
      <c r="N4" s="115"/>
      <c r="O4" s="107" t="s">
        <v>20</v>
      </c>
      <c r="P4" s="107" t="s">
        <v>21</v>
      </c>
      <c r="Q4" s="131" t="s">
        <v>38</v>
      </c>
      <c r="R4" s="147" t="s">
        <v>30</v>
      </c>
      <c r="S4" s="113" t="s">
        <v>5</v>
      </c>
      <c r="T4" s="114"/>
      <c r="U4" s="114"/>
      <c r="V4" s="115"/>
      <c r="W4" s="104" t="s">
        <v>6</v>
      </c>
      <c r="X4" s="105"/>
      <c r="Y4" s="105"/>
      <c r="Z4" s="106"/>
      <c r="AA4" s="104" t="s">
        <v>7</v>
      </c>
      <c r="AB4" s="105"/>
      <c r="AC4" s="105"/>
      <c r="AD4" s="106"/>
      <c r="AE4" s="113" t="s">
        <v>8</v>
      </c>
      <c r="AF4" s="114"/>
      <c r="AG4" s="114"/>
      <c r="AH4" s="115"/>
      <c r="AI4" s="141" t="s">
        <v>39</v>
      </c>
      <c r="AJ4" s="127" t="s">
        <v>37</v>
      </c>
      <c r="AK4" s="113" t="s">
        <v>9</v>
      </c>
      <c r="AL4" s="114"/>
      <c r="AM4" s="114"/>
      <c r="AN4" s="115"/>
      <c r="AO4" s="113" t="s">
        <v>10</v>
      </c>
      <c r="AP4" s="114"/>
      <c r="AQ4" s="114"/>
      <c r="AR4" s="115"/>
      <c r="AS4" s="113" t="s">
        <v>11</v>
      </c>
      <c r="AT4" s="114"/>
      <c r="AU4" s="114"/>
      <c r="AV4" s="115"/>
      <c r="AW4" s="113" t="s">
        <v>17</v>
      </c>
      <c r="AX4" s="114"/>
      <c r="AY4" s="114"/>
      <c r="AZ4" s="115"/>
      <c r="BA4" s="113" t="s">
        <v>12</v>
      </c>
      <c r="BB4" s="114"/>
      <c r="BC4" s="114"/>
      <c r="BD4" s="115"/>
      <c r="BE4" s="134" t="s">
        <v>13</v>
      </c>
      <c r="BF4" s="135"/>
      <c r="BG4" s="135"/>
      <c r="BH4" s="136"/>
      <c r="BI4" s="134" t="s">
        <v>14</v>
      </c>
      <c r="BJ4" s="135"/>
      <c r="BK4" s="135"/>
      <c r="BL4" s="136"/>
      <c r="BM4" s="137" t="s">
        <v>15</v>
      </c>
      <c r="BN4" s="138"/>
      <c r="BO4" s="138"/>
      <c r="BP4" s="139"/>
      <c r="BR4" s="8"/>
    </row>
    <row r="5" spans="1:70" s="13" customFormat="1" ht="26.25" customHeight="1" thickBot="1">
      <c r="A5" s="12"/>
      <c r="B5" s="124"/>
      <c r="C5" s="146"/>
      <c r="D5" s="121"/>
      <c r="E5" s="130"/>
      <c r="F5" s="126"/>
      <c r="G5" s="16" t="s">
        <v>2</v>
      </c>
      <c r="H5" s="17" t="s">
        <v>3</v>
      </c>
      <c r="I5" s="26" t="s">
        <v>38</v>
      </c>
      <c r="J5" s="18" t="s">
        <v>30</v>
      </c>
      <c r="K5" s="16" t="s">
        <v>2</v>
      </c>
      <c r="L5" s="17" t="s">
        <v>3</v>
      </c>
      <c r="M5" s="26" t="s">
        <v>38</v>
      </c>
      <c r="N5" s="18" t="s">
        <v>30</v>
      </c>
      <c r="O5" s="108"/>
      <c r="P5" s="108"/>
      <c r="Q5" s="132"/>
      <c r="R5" s="148"/>
      <c r="S5" s="16" t="s">
        <v>2</v>
      </c>
      <c r="T5" s="17" t="s">
        <v>3</v>
      </c>
      <c r="U5" s="26" t="s">
        <v>38</v>
      </c>
      <c r="V5" s="18" t="s">
        <v>30</v>
      </c>
      <c r="W5" s="16" t="s">
        <v>2</v>
      </c>
      <c r="X5" s="17" t="s">
        <v>3</v>
      </c>
      <c r="Y5" s="36" t="s">
        <v>38</v>
      </c>
      <c r="Z5" s="18" t="s">
        <v>30</v>
      </c>
      <c r="AA5" s="16" t="s">
        <v>2</v>
      </c>
      <c r="AB5" s="17" t="s">
        <v>3</v>
      </c>
      <c r="AC5" s="26" t="s">
        <v>38</v>
      </c>
      <c r="AD5" s="18" t="s">
        <v>30</v>
      </c>
      <c r="AE5" s="16" t="s">
        <v>2</v>
      </c>
      <c r="AF5" s="17" t="s">
        <v>3</v>
      </c>
      <c r="AG5" s="26" t="s">
        <v>38</v>
      </c>
      <c r="AH5" s="18" t="s">
        <v>30</v>
      </c>
      <c r="AI5" s="142"/>
      <c r="AJ5" s="128"/>
      <c r="AK5" s="16" t="s">
        <v>2</v>
      </c>
      <c r="AL5" s="17" t="s">
        <v>3</v>
      </c>
      <c r="AM5" s="26" t="s">
        <v>38</v>
      </c>
      <c r="AN5" s="18" t="s">
        <v>30</v>
      </c>
      <c r="AO5" s="16" t="s">
        <v>2</v>
      </c>
      <c r="AP5" s="17" t="s">
        <v>3</v>
      </c>
      <c r="AQ5" s="26" t="s">
        <v>38</v>
      </c>
      <c r="AR5" s="18" t="s">
        <v>30</v>
      </c>
      <c r="AS5" s="16" t="s">
        <v>2</v>
      </c>
      <c r="AT5" s="17" t="s">
        <v>3</v>
      </c>
      <c r="AU5" s="38" t="s">
        <v>38</v>
      </c>
      <c r="AV5" s="18" t="s">
        <v>30</v>
      </c>
      <c r="AW5" s="16" t="s">
        <v>2</v>
      </c>
      <c r="AX5" s="17" t="s">
        <v>3</v>
      </c>
      <c r="AY5" s="38" t="s">
        <v>38</v>
      </c>
      <c r="AZ5" s="18" t="s">
        <v>30</v>
      </c>
      <c r="BA5" s="16" t="s">
        <v>2</v>
      </c>
      <c r="BB5" s="17" t="s">
        <v>3</v>
      </c>
      <c r="BC5" s="26" t="s">
        <v>38</v>
      </c>
      <c r="BD5" s="18" t="s">
        <v>30</v>
      </c>
      <c r="BE5" s="16" t="s">
        <v>2</v>
      </c>
      <c r="BF5" s="17" t="s">
        <v>3</v>
      </c>
      <c r="BG5" s="26" t="s">
        <v>38</v>
      </c>
      <c r="BH5" s="18" t="s">
        <v>30</v>
      </c>
      <c r="BI5" s="16" t="s">
        <v>2</v>
      </c>
      <c r="BJ5" s="17" t="s">
        <v>3</v>
      </c>
      <c r="BK5" s="26" t="s">
        <v>38</v>
      </c>
      <c r="BL5" s="18" t="s">
        <v>30</v>
      </c>
      <c r="BM5" s="16" t="s">
        <v>2</v>
      </c>
      <c r="BN5" s="17" t="s">
        <v>3</v>
      </c>
      <c r="BO5" s="26" t="s">
        <v>38</v>
      </c>
      <c r="BP5" s="18" t="s">
        <v>30</v>
      </c>
      <c r="BR5" s="14"/>
    </row>
    <row r="6" spans="1:70" s="40" customFormat="1" ht="40.5" customHeight="1" thickBot="1">
      <c r="A6" s="43" t="s">
        <v>31</v>
      </c>
      <c r="B6" s="44" t="s">
        <v>22</v>
      </c>
      <c r="C6" s="31">
        <f aca="true" t="shared" si="0" ref="C6:D11">O6+S6+W6+AA6+AE6+AK6+AO6+AS6+AW6+BA6+BE6+BI6+BM6</f>
        <v>8</v>
      </c>
      <c r="D6" s="31">
        <f t="shared" si="0"/>
        <v>5</v>
      </c>
      <c r="E6" s="32">
        <f aca="true" t="shared" si="1" ref="E6:E12">D6/C6</f>
        <v>0.625</v>
      </c>
      <c r="F6" s="33">
        <f aca="true" t="shared" si="2" ref="F6:F11">R6+V6+Z6+AD6+AH6+AN6+AR6+AV6+AZ6+BD6+BH6+BL6+BP6</f>
        <v>2870000</v>
      </c>
      <c r="G6" s="67"/>
      <c r="H6" s="68"/>
      <c r="I6" s="69"/>
      <c r="J6" s="70"/>
      <c r="K6" s="67"/>
      <c r="L6" s="68"/>
      <c r="M6" s="69"/>
      <c r="N6" s="70"/>
      <c r="O6" s="51"/>
      <c r="P6" s="52"/>
      <c r="Q6" s="53"/>
      <c r="R6" s="54"/>
      <c r="S6" s="67"/>
      <c r="T6" s="68"/>
      <c r="U6" s="69"/>
      <c r="V6" s="70"/>
      <c r="W6" s="67"/>
      <c r="X6" s="68"/>
      <c r="Y6" s="79"/>
      <c r="Z6" s="70"/>
      <c r="AA6" s="67"/>
      <c r="AB6" s="68"/>
      <c r="AC6" s="69"/>
      <c r="AD6" s="70"/>
      <c r="AE6" s="67"/>
      <c r="AF6" s="68"/>
      <c r="AG6" s="69"/>
      <c r="AH6" s="70"/>
      <c r="AI6" s="43"/>
      <c r="AJ6" s="48"/>
      <c r="AK6" s="82"/>
      <c r="AL6" s="83"/>
      <c r="AM6" s="84"/>
      <c r="AN6" s="85"/>
      <c r="AO6" s="67">
        <v>8</v>
      </c>
      <c r="AP6" s="68">
        <v>5</v>
      </c>
      <c r="AQ6" s="69">
        <f aca="true" t="shared" si="3" ref="AQ6:AQ12">AP6/AO6</f>
        <v>0.625</v>
      </c>
      <c r="AR6" s="70">
        <v>2870000</v>
      </c>
      <c r="AS6" s="67">
        <v>0</v>
      </c>
      <c r="AT6" s="68">
        <v>0</v>
      </c>
      <c r="AU6" s="86">
        <v>0</v>
      </c>
      <c r="AV6" s="70">
        <v>0</v>
      </c>
      <c r="AW6" s="58">
        <v>0</v>
      </c>
      <c r="AX6" s="68">
        <v>0</v>
      </c>
      <c r="AY6" s="95">
        <v>0</v>
      </c>
      <c r="AZ6" s="70">
        <v>0</v>
      </c>
      <c r="BA6" s="67"/>
      <c r="BB6" s="68"/>
      <c r="BC6" s="96"/>
      <c r="BD6" s="70"/>
      <c r="BE6" s="67"/>
      <c r="BF6" s="68"/>
      <c r="BG6" s="69"/>
      <c r="BH6" s="70"/>
      <c r="BI6" s="67"/>
      <c r="BJ6" s="68"/>
      <c r="BK6" s="95"/>
      <c r="BL6" s="70"/>
      <c r="BM6" s="67"/>
      <c r="BN6" s="68"/>
      <c r="BO6" s="69"/>
      <c r="BP6" s="70"/>
      <c r="BR6" s="41"/>
    </row>
    <row r="7" spans="1:70" s="40" customFormat="1" ht="27" customHeight="1" thickBot="1">
      <c r="A7" s="45" t="s">
        <v>32</v>
      </c>
      <c r="B7" s="46" t="s">
        <v>23</v>
      </c>
      <c r="C7" s="31">
        <f t="shared" si="0"/>
        <v>0</v>
      </c>
      <c r="D7" s="31">
        <f t="shared" si="0"/>
        <v>0</v>
      </c>
      <c r="E7" s="32" t="e">
        <f t="shared" si="1"/>
        <v>#DIV/0!</v>
      </c>
      <c r="F7" s="33">
        <f t="shared" si="2"/>
        <v>0</v>
      </c>
      <c r="G7" s="71"/>
      <c r="H7" s="72"/>
      <c r="I7" s="73"/>
      <c r="J7" s="74"/>
      <c r="K7" s="71"/>
      <c r="L7" s="72"/>
      <c r="M7" s="73"/>
      <c r="N7" s="74"/>
      <c r="O7" s="51"/>
      <c r="P7" s="52"/>
      <c r="Q7" s="53"/>
      <c r="R7" s="54"/>
      <c r="S7" s="71"/>
      <c r="T7" s="72"/>
      <c r="U7" s="73"/>
      <c r="V7" s="74"/>
      <c r="W7" s="71"/>
      <c r="X7" s="72"/>
      <c r="Y7" s="80"/>
      <c r="Z7" s="74"/>
      <c r="AA7" s="71"/>
      <c r="AB7" s="72"/>
      <c r="AC7" s="73"/>
      <c r="AD7" s="74"/>
      <c r="AE7" s="71"/>
      <c r="AF7" s="72"/>
      <c r="AG7" s="72"/>
      <c r="AH7" s="74"/>
      <c r="AI7" s="45"/>
      <c r="AJ7" s="49"/>
      <c r="AK7" s="87"/>
      <c r="AL7" s="88"/>
      <c r="AM7" s="89"/>
      <c r="AN7" s="90"/>
      <c r="AO7" s="71">
        <v>0</v>
      </c>
      <c r="AP7" s="72">
        <v>0</v>
      </c>
      <c r="AQ7" s="72">
        <v>0</v>
      </c>
      <c r="AR7" s="74">
        <v>0</v>
      </c>
      <c r="AS7" s="71">
        <v>0</v>
      </c>
      <c r="AT7" s="72">
        <v>0</v>
      </c>
      <c r="AU7" s="72">
        <v>0</v>
      </c>
      <c r="AV7" s="74">
        <v>0</v>
      </c>
      <c r="AW7" s="59">
        <v>0</v>
      </c>
      <c r="AX7" s="72">
        <v>0</v>
      </c>
      <c r="AY7" s="97">
        <v>0</v>
      </c>
      <c r="AZ7" s="74">
        <v>0</v>
      </c>
      <c r="BA7" s="71"/>
      <c r="BB7" s="72"/>
      <c r="BC7" s="98"/>
      <c r="BD7" s="74"/>
      <c r="BE7" s="71"/>
      <c r="BF7" s="72"/>
      <c r="BG7" s="97"/>
      <c r="BH7" s="74"/>
      <c r="BI7" s="71"/>
      <c r="BJ7" s="72"/>
      <c r="BK7" s="73"/>
      <c r="BL7" s="74"/>
      <c r="BM7" s="71"/>
      <c r="BN7" s="72"/>
      <c r="BO7" s="73"/>
      <c r="BP7" s="74"/>
      <c r="BR7" s="41"/>
    </row>
    <row r="8" spans="1:70" s="40" customFormat="1" ht="30" customHeight="1" thickBot="1">
      <c r="A8" s="45" t="s">
        <v>33</v>
      </c>
      <c r="B8" s="46" t="s">
        <v>24</v>
      </c>
      <c r="C8" s="31">
        <f t="shared" si="0"/>
        <v>0</v>
      </c>
      <c r="D8" s="31">
        <f t="shared" si="0"/>
        <v>0</v>
      </c>
      <c r="E8" s="32" t="e">
        <f t="shared" si="1"/>
        <v>#DIV/0!</v>
      </c>
      <c r="F8" s="33">
        <f t="shared" si="2"/>
        <v>0</v>
      </c>
      <c r="G8" s="71"/>
      <c r="H8" s="72"/>
      <c r="I8" s="73"/>
      <c r="J8" s="74"/>
      <c r="K8" s="71"/>
      <c r="L8" s="72"/>
      <c r="M8" s="73"/>
      <c r="N8" s="74"/>
      <c r="O8" s="51"/>
      <c r="P8" s="52"/>
      <c r="Q8" s="53"/>
      <c r="R8" s="54"/>
      <c r="S8" s="71"/>
      <c r="T8" s="72"/>
      <c r="U8" s="73"/>
      <c r="V8" s="74"/>
      <c r="W8" s="71"/>
      <c r="X8" s="72"/>
      <c r="Y8" s="80"/>
      <c r="Z8" s="74"/>
      <c r="AA8" s="71"/>
      <c r="AB8" s="72"/>
      <c r="AC8" s="73"/>
      <c r="AD8" s="74"/>
      <c r="AE8" s="71"/>
      <c r="AF8" s="72"/>
      <c r="AG8" s="72"/>
      <c r="AH8" s="74"/>
      <c r="AI8" s="45"/>
      <c r="AJ8" s="49"/>
      <c r="AK8" s="87"/>
      <c r="AL8" s="88"/>
      <c r="AM8" s="89"/>
      <c r="AN8" s="90"/>
      <c r="AO8" s="71">
        <v>0</v>
      </c>
      <c r="AP8" s="72">
        <v>0</v>
      </c>
      <c r="AQ8" s="72">
        <v>0</v>
      </c>
      <c r="AR8" s="74">
        <v>0</v>
      </c>
      <c r="AS8" s="71">
        <v>0</v>
      </c>
      <c r="AT8" s="72">
        <v>0</v>
      </c>
      <c r="AU8" s="72">
        <v>0</v>
      </c>
      <c r="AV8" s="74">
        <v>0</v>
      </c>
      <c r="AW8" s="59">
        <v>0</v>
      </c>
      <c r="AX8" s="72">
        <v>0</v>
      </c>
      <c r="AY8" s="97">
        <v>0</v>
      </c>
      <c r="AZ8" s="74">
        <v>0</v>
      </c>
      <c r="BA8" s="71"/>
      <c r="BB8" s="72"/>
      <c r="BC8" s="98"/>
      <c r="BD8" s="74"/>
      <c r="BE8" s="71"/>
      <c r="BF8" s="72"/>
      <c r="BG8" s="97"/>
      <c r="BH8" s="74"/>
      <c r="BI8" s="71"/>
      <c r="BJ8" s="72"/>
      <c r="BK8" s="97"/>
      <c r="BL8" s="74"/>
      <c r="BM8" s="71"/>
      <c r="BN8" s="72"/>
      <c r="BO8" s="97"/>
      <c r="BP8" s="74"/>
      <c r="BR8" s="41"/>
    </row>
    <row r="9" spans="1:70" s="40" customFormat="1" ht="29.25" customHeight="1" thickBot="1">
      <c r="A9" s="45" t="s">
        <v>34</v>
      </c>
      <c r="B9" s="46" t="s">
        <v>25</v>
      </c>
      <c r="C9" s="31">
        <f t="shared" si="0"/>
        <v>5</v>
      </c>
      <c r="D9" s="31">
        <f t="shared" si="0"/>
        <v>5</v>
      </c>
      <c r="E9" s="32">
        <f t="shared" si="1"/>
        <v>1</v>
      </c>
      <c r="F9" s="33">
        <f t="shared" si="2"/>
        <v>9363250</v>
      </c>
      <c r="G9" s="71"/>
      <c r="H9" s="72"/>
      <c r="I9" s="73"/>
      <c r="J9" s="74"/>
      <c r="K9" s="71"/>
      <c r="L9" s="72"/>
      <c r="M9" s="73"/>
      <c r="N9" s="74"/>
      <c r="O9" s="51"/>
      <c r="P9" s="52"/>
      <c r="Q9" s="53"/>
      <c r="R9" s="54"/>
      <c r="S9" s="71"/>
      <c r="T9" s="72"/>
      <c r="U9" s="73"/>
      <c r="V9" s="74"/>
      <c r="W9" s="71"/>
      <c r="X9" s="72"/>
      <c r="Y9" s="80"/>
      <c r="Z9" s="74"/>
      <c r="AA9" s="71"/>
      <c r="AB9" s="72"/>
      <c r="AC9" s="73"/>
      <c r="AD9" s="74"/>
      <c r="AE9" s="71"/>
      <c r="AF9" s="72"/>
      <c r="AG9" s="73"/>
      <c r="AH9" s="74"/>
      <c r="AI9" s="45"/>
      <c r="AJ9" s="49"/>
      <c r="AK9" s="87"/>
      <c r="AL9" s="88"/>
      <c r="AM9" s="89"/>
      <c r="AN9" s="90"/>
      <c r="AO9" s="71">
        <v>5</v>
      </c>
      <c r="AP9" s="72">
        <v>5</v>
      </c>
      <c r="AQ9" s="73">
        <f t="shared" si="3"/>
        <v>1</v>
      </c>
      <c r="AR9" s="74">
        <v>9363250</v>
      </c>
      <c r="AS9" s="71">
        <v>0</v>
      </c>
      <c r="AT9" s="72">
        <v>0</v>
      </c>
      <c r="AU9" s="72">
        <v>0</v>
      </c>
      <c r="AV9" s="74">
        <v>0</v>
      </c>
      <c r="AW9" s="59">
        <v>0</v>
      </c>
      <c r="AX9" s="72">
        <v>0</v>
      </c>
      <c r="AY9" s="97">
        <v>0</v>
      </c>
      <c r="AZ9" s="74">
        <v>0</v>
      </c>
      <c r="BA9" s="71"/>
      <c r="BB9" s="72"/>
      <c r="BC9" s="98"/>
      <c r="BD9" s="74"/>
      <c r="BE9" s="71"/>
      <c r="BF9" s="72"/>
      <c r="BG9" s="73"/>
      <c r="BH9" s="74"/>
      <c r="BI9" s="71"/>
      <c r="BJ9" s="72"/>
      <c r="BK9" s="73"/>
      <c r="BL9" s="74"/>
      <c r="BM9" s="71"/>
      <c r="BN9" s="72"/>
      <c r="BO9" s="73"/>
      <c r="BP9" s="74"/>
      <c r="BR9" s="41"/>
    </row>
    <row r="10" spans="1:70" s="40" customFormat="1" ht="28.5" customHeight="1" thickBot="1">
      <c r="A10" s="45" t="s">
        <v>35</v>
      </c>
      <c r="B10" s="46" t="s">
        <v>26</v>
      </c>
      <c r="C10" s="31">
        <f t="shared" si="0"/>
        <v>0</v>
      </c>
      <c r="D10" s="31">
        <f t="shared" si="0"/>
        <v>0</v>
      </c>
      <c r="E10" s="32" t="e">
        <f t="shared" si="1"/>
        <v>#DIV/0!</v>
      </c>
      <c r="F10" s="33">
        <f t="shared" si="2"/>
        <v>0</v>
      </c>
      <c r="G10" s="71"/>
      <c r="H10" s="72"/>
      <c r="I10" s="73"/>
      <c r="J10" s="74"/>
      <c r="K10" s="71"/>
      <c r="L10" s="72"/>
      <c r="M10" s="73"/>
      <c r="N10" s="74"/>
      <c r="O10" s="51"/>
      <c r="P10" s="52"/>
      <c r="Q10" s="53"/>
      <c r="R10" s="54"/>
      <c r="S10" s="71"/>
      <c r="T10" s="72"/>
      <c r="U10" s="72"/>
      <c r="V10" s="74"/>
      <c r="W10" s="71"/>
      <c r="X10" s="72"/>
      <c r="Y10" s="80"/>
      <c r="Z10" s="74"/>
      <c r="AA10" s="71"/>
      <c r="AB10" s="72"/>
      <c r="AC10" s="72"/>
      <c r="AD10" s="74"/>
      <c r="AE10" s="71"/>
      <c r="AF10" s="72"/>
      <c r="AG10" s="72"/>
      <c r="AH10" s="74"/>
      <c r="AI10" s="45"/>
      <c r="AJ10" s="49"/>
      <c r="AK10" s="87"/>
      <c r="AL10" s="88"/>
      <c r="AM10" s="89"/>
      <c r="AN10" s="90"/>
      <c r="AO10" s="71">
        <v>0</v>
      </c>
      <c r="AP10" s="72">
        <v>0</v>
      </c>
      <c r="AQ10" s="72">
        <v>0</v>
      </c>
      <c r="AR10" s="74">
        <v>0</v>
      </c>
      <c r="AS10" s="71">
        <v>0</v>
      </c>
      <c r="AT10" s="72">
        <v>0</v>
      </c>
      <c r="AU10" s="72">
        <v>0</v>
      </c>
      <c r="AV10" s="74">
        <v>0</v>
      </c>
      <c r="AW10" s="59">
        <v>0</v>
      </c>
      <c r="AX10" s="72">
        <v>0</v>
      </c>
      <c r="AY10" s="97">
        <v>0</v>
      </c>
      <c r="AZ10" s="74">
        <v>0</v>
      </c>
      <c r="BA10" s="71"/>
      <c r="BB10" s="72"/>
      <c r="BC10" s="97"/>
      <c r="BD10" s="74"/>
      <c r="BE10" s="71"/>
      <c r="BF10" s="72"/>
      <c r="BG10" s="97"/>
      <c r="BH10" s="74"/>
      <c r="BI10" s="71"/>
      <c r="BJ10" s="72"/>
      <c r="BK10" s="97"/>
      <c r="BL10" s="74"/>
      <c r="BM10" s="71"/>
      <c r="BN10" s="72"/>
      <c r="BO10" s="97"/>
      <c r="BP10" s="74"/>
      <c r="BR10" s="41"/>
    </row>
    <row r="11" spans="1:70" s="40" customFormat="1" ht="32.25" customHeight="1" thickBot="1">
      <c r="A11" s="47" t="s">
        <v>36</v>
      </c>
      <c r="B11" s="30" t="s">
        <v>27</v>
      </c>
      <c r="C11" s="31">
        <f t="shared" si="0"/>
        <v>4</v>
      </c>
      <c r="D11" s="31">
        <f t="shared" si="0"/>
        <v>2</v>
      </c>
      <c r="E11" s="32">
        <f t="shared" si="1"/>
        <v>0.5</v>
      </c>
      <c r="F11" s="33">
        <f t="shared" si="2"/>
        <v>4620000</v>
      </c>
      <c r="G11" s="75"/>
      <c r="H11" s="42"/>
      <c r="I11" s="76"/>
      <c r="J11" s="77"/>
      <c r="K11" s="75"/>
      <c r="L11" s="78"/>
      <c r="M11" s="76"/>
      <c r="N11" s="77"/>
      <c r="O11" s="51"/>
      <c r="P11" s="52"/>
      <c r="Q11" s="53"/>
      <c r="R11" s="54"/>
      <c r="S11" s="75"/>
      <c r="T11" s="78"/>
      <c r="U11" s="73"/>
      <c r="V11" s="77"/>
      <c r="W11" s="75"/>
      <c r="X11" s="78"/>
      <c r="Y11" s="81"/>
      <c r="Z11" s="77"/>
      <c r="AA11" s="75"/>
      <c r="AB11" s="78"/>
      <c r="AC11" s="76"/>
      <c r="AD11" s="77"/>
      <c r="AE11" s="75"/>
      <c r="AF11" s="78"/>
      <c r="AG11" s="76"/>
      <c r="AH11" s="77"/>
      <c r="AI11" s="47"/>
      <c r="AJ11" s="50"/>
      <c r="AK11" s="91"/>
      <c r="AL11" s="92"/>
      <c r="AM11" s="89"/>
      <c r="AN11" s="93"/>
      <c r="AO11" s="75">
        <v>4</v>
      </c>
      <c r="AP11" s="78">
        <v>2</v>
      </c>
      <c r="AQ11" s="76">
        <f t="shared" si="3"/>
        <v>0.5</v>
      </c>
      <c r="AR11" s="77">
        <v>4620000</v>
      </c>
      <c r="AS11" s="75">
        <v>0</v>
      </c>
      <c r="AT11" s="78">
        <v>0</v>
      </c>
      <c r="AU11" s="94">
        <v>0</v>
      </c>
      <c r="AV11" s="77">
        <v>0</v>
      </c>
      <c r="AW11" s="60">
        <v>0</v>
      </c>
      <c r="AX11" s="78">
        <v>0</v>
      </c>
      <c r="AY11" s="99">
        <v>0</v>
      </c>
      <c r="AZ11" s="77">
        <v>0</v>
      </c>
      <c r="BA11" s="75"/>
      <c r="BB11" s="78"/>
      <c r="BC11" s="100"/>
      <c r="BD11" s="77"/>
      <c r="BE11" s="75"/>
      <c r="BF11" s="78"/>
      <c r="BG11" s="76"/>
      <c r="BH11" s="77"/>
      <c r="BI11" s="75"/>
      <c r="BJ11" s="78"/>
      <c r="BK11" s="99"/>
      <c r="BL11" s="77"/>
      <c r="BM11" s="75"/>
      <c r="BN11" s="78"/>
      <c r="BO11" s="76"/>
      <c r="BP11" s="77"/>
      <c r="BR11" s="41"/>
    </row>
    <row r="12" spans="1:70" s="5" customFormat="1" ht="28.5" customHeight="1" thickBot="1">
      <c r="A12" s="102" t="s">
        <v>16</v>
      </c>
      <c r="B12" s="103"/>
      <c r="C12" s="19">
        <f>SUM(C6:C11)</f>
        <v>17</v>
      </c>
      <c r="D12" s="19">
        <f>SUM(D6:D11)</f>
        <v>12</v>
      </c>
      <c r="E12" s="27">
        <f t="shared" si="1"/>
        <v>0.7058823529411765</v>
      </c>
      <c r="F12" s="20">
        <f>SUM(F6:F11)</f>
        <v>16853250</v>
      </c>
      <c r="G12" s="19"/>
      <c r="H12" s="19"/>
      <c r="I12" s="27"/>
      <c r="J12" s="20"/>
      <c r="K12" s="19"/>
      <c r="L12" s="19"/>
      <c r="M12" s="27"/>
      <c r="N12" s="20"/>
      <c r="O12" s="21"/>
      <c r="P12" s="22"/>
      <c r="Q12" s="29"/>
      <c r="R12" s="23"/>
      <c r="S12" s="19"/>
      <c r="T12" s="19"/>
      <c r="U12" s="27"/>
      <c r="V12" s="20"/>
      <c r="W12" s="19"/>
      <c r="X12" s="19"/>
      <c r="Y12" s="37"/>
      <c r="Z12" s="20"/>
      <c r="AA12" s="19"/>
      <c r="AB12" s="19"/>
      <c r="AC12" s="27"/>
      <c r="AD12" s="20"/>
      <c r="AE12" s="19"/>
      <c r="AF12" s="19"/>
      <c r="AG12" s="27"/>
      <c r="AH12" s="20"/>
      <c r="AI12" s="116"/>
      <c r="AJ12" s="117"/>
      <c r="AK12" s="55"/>
      <c r="AL12" s="55"/>
      <c r="AM12" s="57"/>
      <c r="AN12" s="56"/>
      <c r="AO12" s="19">
        <f>SUM(AO6:AO11)</f>
        <v>17</v>
      </c>
      <c r="AP12" s="19">
        <f>SUM(AP6:AP11)</f>
        <v>12</v>
      </c>
      <c r="AQ12" s="27">
        <f t="shared" si="3"/>
        <v>0.7058823529411765</v>
      </c>
      <c r="AR12" s="20">
        <f>SUM(AR6:AR11)</f>
        <v>16853250</v>
      </c>
      <c r="AS12" s="19">
        <f>SUM(AS6:AS11)</f>
        <v>0</v>
      </c>
      <c r="AT12" s="19">
        <f>SUM(AT6:AT11)</f>
        <v>0</v>
      </c>
      <c r="AU12" s="19">
        <v>0</v>
      </c>
      <c r="AV12" s="20">
        <f>SUM(AV6:AV11)</f>
        <v>0</v>
      </c>
      <c r="AW12" s="19">
        <f>SUM(AW6:AW11)</f>
        <v>0</v>
      </c>
      <c r="AX12" s="19">
        <f>SUM(AX6:AX11)</f>
        <v>0</v>
      </c>
      <c r="AY12" s="39">
        <v>0</v>
      </c>
      <c r="AZ12" s="20">
        <f>SUM(AZ6:AZ11)</f>
        <v>0</v>
      </c>
      <c r="BA12" s="19"/>
      <c r="BB12" s="19"/>
      <c r="BC12" s="34"/>
      <c r="BD12" s="20"/>
      <c r="BE12" s="19"/>
      <c r="BF12" s="19"/>
      <c r="BG12" s="27"/>
      <c r="BH12" s="20"/>
      <c r="BI12" s="19"/>
      <c r="BJ12" s="19"/>
      <c r="BK12" s="27"/>
      <c r="BL12" s="20"/>
      <c r="BM12" s="19"/>
      <c r="BN12" s="19"/>
      <c r="BO12" s="27"/>
      <c r="BP12" s="20"/>
      <c r="BQ12" s="24"/>
      <c r="BR12" s="25"/>
    </row>
    <row r="14" spans="6:16" ht="18.75">
      <c r="F14" s="140"/>
      <c r="G14" s="140"/>
      <c r="H14" s="61"/>
      <c r="I14" s="63"/>
      <c r="J14" s="64"/>
      <c r="K14" s="65"/>
      <c r="L14" s="65"/>
      <c r="M14" s="65"/>
      <c r="N14" s="66"/>
      <c r="O14" s="62"/>
      <c r="P14" s="62"/>
    </row>
    <row r="15" spans="7:16" ht="18.75">
      <c r="G15" s="61"/>
      <c r="H15" s="62"/>
      <c r="I15" s="63"/>
      <c r="J15" s="64"/>
      <c r="K15" s="65"/>
      <c r="L15" s="65"/>
      <c r="M15" s="65"/>
      <c r="N15" s="66"/>
      <c r="O15" s="62"/>
      <c r="P15" s="62"/>
    </row>
    <row r="16" spans="7:16" ht="19.5">
      <c r="G16" s="101"/>
      <c r="H16" s="62"/>
      <c r="I16" s="63"/>
      <c r="J16" s="64"/>
      <c r="K16" s="65"/>
      <c r="L16" s="65"/>
      <c r="M16" s="65"/>
      <c r="N16" s="66"/>
      <c r="O16" s="62"/>
      <c r="P16" s="62"/>
    </row>
  </sheetData>
  <sheetProtection/>
  <mergeCells count="34">
    <mergeCell ref="F14:G14"/>
    <mergeCell ref="AI4:AI5"/>
    <mergeCell ref="AE4:AH4"/>
    <mergeCell ref="C3:F3"/>
    <mergeCell ref="C4:C5"/>
    <mergeCell ref="S4:V4"/>
    <mergeCell ref="S3:BP3"/>
    <mergeCell ref="R4:R5"/>
    <mergeCell ref="AS4:AV4"/>
    <mergeCell ref="AW4:AZ4"/>
    <mergeCell ref="BA4:BD4"/>
    <mergeCell ref="AK4:AN4"/>
    <mergeCell ref="AO1:BP1"/>
    <mergeCell ref="BE4:BH4"/>
    <mergeCell ref="BI4:BL4"/>
    <mergeCell ref="BM4:BP4"/>
    <mergeCell ref="AO4:AR4"/>
    <mergeCell ref="AI12:AJ12"/>
    <mergeCell ref="A1:AN1"/>
    <mergeCell ref="D4:D5"/>
    <mergeCell ref="B3:B5"/>
    <mergeCell ref="F4:F5"/>
    <mergeCell ref="K4:N4"/>
    <mergeCell ref="AJ4:AJ5"/>
    <mergeCell ref="E4:E5"/>
    <mergeCell ref="O4:O5"/>
    <mergeCell ref="Q4:Q5"/>
    <mergeCell ref="A12:B12"/>
    <mergeCell ref="AA4:AD4"/>
    <mergeCell ref="P4:P5"/>
    <mergeCell ref="G3:R3"/>
    <mergeCell ref="W4:Z4"/>
    <mergeCell ref="A2:J2"/>
    <mergeCell ref="G4:J4"/>
  </mergeCells>
  <printOptions/>
  <pageMargins left="0.25" right="0.25" top="0.75" bottom="0.75" header="0.3" footer="0.3"/>
  <pageSetup horizontalDpi="600" verticalDpi="600" orientation="landscape" paperSize="8" scale="60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samantal</dc:creator>
  <cp:keywords/>
  <dc:description/>
  <cp:lastModifiedBy>admin</cp:lastModifiedBy>
  <cp:lastPrinted>2015-10-08T05:09:55Z</cp:lastPrinted>
  <dcterms:created xsi:type="dcterms:W3CDTF">2014-08-06T06:32:31Z</dcterms:created>
  <dcterms:modified xsi:type="dcterms:W3CDTF">2016-08-04T10:16:04Z</dcterms:modified>
  <cp:category/>
  <cp:version/>
  <cp:contentType/>
  <cp:contentStatus/>
</cp:coreProperties>
</file>