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ONKURSI LOVSTVO\konkurs 2024\Коначно\"/>
    </mc:Choice>
  </mc:AlternateContent>
  <workbookProtection workbookAlgorithmName="SHA-512" workbookHashValue="GOHoFnTszkfuXmcJFWN0K0h7/GsjxfBrS1MNCCXax4xwiY3aoMq4KibtyAkPeWDcmoeJo9yMtD1ofFMJ8AMIaA==" workbookSaltValue="7a01mAz54PZ/fRMtsudLOQ==" workbookSpinCount="100000" lockStructure="1"/>
  <bookViews>
    <workbookView xWindow="0" yWindow="0" windowWidth="23040" windowHeight="9048" activeTab="1"/>
  </bookViews>
  <sheets>
    <sheet name="Основни подаци" sheetId="10" r:id="rId1"/>
    <sheet name="Образац накнаде Excel формат" sheetId="9" r:id="rId2"/>
  </sheets>
  <calcPr calcId="162913" iterateDelta="252"/>
</workbook>
</file>

<file path=xl/calcChain.xml><?xml version="1.0" encoding="utf-8"?>
<calcChain xmlns="http://schemas.openxmlformats.org/spreadsheetml/2006/main">
  <c r="E56" i="9" l="1"/>
  <c r="F56" i="9" s="1"/>
  <c r="E55" i="9"/>
  <c r="F55" i="9" s="1"/>
  <c r="E54" i="9"/>
  <c r="F54" i="9" s="1"/>
  <c r="E53" i="9"/>
  <c r="F53" i="9" s="1"/>
  <c r="E52" i="9"/>
  <c r="F52" i="9" s="1"/>
  <c r="E51" i="9"/>
  <c r="F51" i="9" s="1"/>
  <c r="E50" i="9"/>
  <c r="F50" i="9" s="1"/>
  <c r="E49" i="9"/>
  <c r="F49" i="9" s="1"/>
  <c r="E48" i="9"/>
  <c r="F48" i="9" s="1"/>
  <c r="E47" i="9"/>
  <c r="F47" i="9" s="1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E35" i="9"/>
  <c r="F35" i="9" s="1"/>
  <c r="E34" i="9"/>
  <c r="F34" i="9" s="1"/>
  <c r="E33" i="9"/>
  <c r="F33" i="9" s="1"/>
  <c r="E32" i="9"/>
  <c r="F32" i="9" s="1"/>
  <c r="E31" i="9"/>
  <c r="F31" i="9" s="1"/>
  <c r="E30" i="9"/>
  <c r="F30" i="9" s="1"/>
  <c r="E29" i="9"/>
  <c r="F29" i="9" s="1"/>
  <c r="E28" i="9"/>
  <c r="F28" i="9" s="1"/>
  <c r="E27" i="9"/>
  <c r="F27" i="9" s="1"/>
  <c r="E26" i="9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E9" i="9"/>
  <c r="F9" i="9" s="1"/>
  <c r="E8" i="9"/>
  <c r="F8" i="9" s="1"/>
  <c r="E7" i="9"/>
  <c r="F7" i="9" s="1"/>
  <c r="F57" i="9" l="1"/>
  <c r="F58" i="9" s="1"/>
  <c r="F59" i="9" s="1"/>
</calcChain>
</file>

<file path=xl/sharedStrings.xml><?xml version="1.0" encoding="utf-8"?>
<sst xmlns="http://schemas.openxmlformats.org/spreadsheetml/2006/main" count="86" uniqueCount="85">
  <si>
    <t>Врста дивљачи</t>
  </si>
  <si>
    <t>Зец</t>
  </si>
  <si>
    <t>Куна белица</t>
  </si>
  <si>
    <t>Куна златица</t>
  </si>
  <si>
    <t>Јазавац</t>
  </si>
  <si>
    <t>Сиви пух</t>
  </si>
  <si>
    <t>Ондатра</t>
  </si>
  <si>
    <t>Веверица</t>
  </si>
  <si>
    <t>Ракунолики пас</t>
  </si>
  <si>
    <t>Нутрија</t>
  </si>
  <si>
    <t>Ласица</t>
  </si>
  <si>
    <t>Мрки твор</t>
  </si>
  <si>
    <t>Шакал</t>
  </si>
  <si>
    <t>Лисица</t>
  </si>
  <si>
    <t>Дивља патка кржуља, крџа</t>
  </si>
  <si>
    <t>Дивља патка звиждара</t>
  </si>
  <si>
    <t>Дивља патка глувара</t>
  </si>
  <si>
    <t>Дивља патка пупчаница, гроготовац</t>
  </si>
  <si>
    <t>Дивља патка риђоглава</t>
  </si>
  <si>
    <t>Дивља гуска лисаста</t>
  </si>
  <si>
    <t>Дивља гуска глоговњача</t>
  </si>
  <si>
    <t>Дивљи голуб гривнаш</t>
  </si>
  <si>
    <t>Гугутка</t>
  </si>
  <si>
    <t>Препелица</t>
  </si>
  <si>
    <t>Црна лиска</t>
  </si>
  <si>
    <t>Барска кокица</t>
  </si>
  <si>
    <t>Сојка</t>
  </si>
  <si>
    <t>Гачац</t>
  </si>
  <si>
    <t>Муфлон - мужјак</t>
  </si>
  <si>
    <t>Пољска јаребица</t>
  </si>
  <si>
    <t>Р.б.</t>
  </si>
  <si>
    <t>(I)</t>
  </si>
  <si>
    <t>(II)</t>
  </si>
  <si>
    <t>(III)</t>
  </si>
  <si>
    <t>(IV)</t>
  </si>
  <si>
    <t>(V)</t>
  </si>
  <si>
    <t>(VI)</t>
  </si>
  <si>
    <t>Вредност планираног одстрела  (IIIxIV)</t>
  </si>
  <si>
    <t>Муфлон - женка и подмладак</t>
  </si>
  <si>
    <t>Дивокоза - све категорије дивљачи</t>
  </si>
  <si>
    <t xml:space="preserve">Срна - мужјак </t>
  </si>
  <si>
    <t>Срна - женка и подмладак</t>
  </si>
  <si>
    <t xml:space="preserve">Јелен обични - мужјак </t>
  </si>
  <si>
    <t>Јелен обични - женка и подмладак</t>
  </si>
  <si>
    <t xml:space="preserve">Јелен лопатар - мужјак </t>
  </si>
  <si>
    <t>Јелен лопатар - женка и подмладак</t>
  </si>
  <si>
    <t xml:space="preserve">Јелен вирџинијски - мужјак </t>
  </si>
  <si>
    <t>Јелен вирџинијски - женка и подмладак</t>
  </si>
  <si>
    <t xml:space="preserve">Дивља свиња - мужјак </t>
  </si>
  <si>
    <t>Дивља свиња - женка и подмладак</t>
  </si>
  <si>
    <t>Б</t>
  </si>
  <si>
    <t>Б1</t>
  </si>
  <si>
    <t>Б2</t>
  </si>
  <si>
    <t>(min 30% од Б)</t>
  </si>
  <si>
    <t>(Б - Б1)</t>
  </si>
  <si>
    <t>Велики корморан</t>
  </si>
  <si>
    <t xml:space="preserve">Јастреб кокошар </t>
  </si>
  <si>
    <t xml:space="preserve">Сива чапља </t>
  </si>
  <si>
    <t xml:space="preserve">Сива врана </t>
  </si>
  <si>
    <t xml:space="preserve">Сврака </t>
  </si>
  <si>
    <t>Шумска шљука</t>
  </si>
  <si>
    <t>Вук</t>
  </si>
  <si>
    <t>Дивља мачка</t>
  </si>
  <si>
    <t>За уплату до 31. децембра текуће године</t>
  </si>
  <si>
    <t>СВЕГА ЗА УПЛАТУ У ТЕКУЋОЈ ГОДИНИ</t>
  </si>
  <si>
    <r>
      <rPr>
        <b/>
        <sz val="10"/>
        <color theme="1"/>
        <rFont val="Calibri"/>
        <family val="2"/>
      </rPr>
      <t>(∑</t>
    </r>
    <r>
      <rPr>
        <b/>
        <sz val="10"/>
        <color theme="1"/>
        <rFont val="Times New Roman"/>
        <family val="1"/>
      </rPr>
      <t xml:space="preserve"> А у колони VI)</t>
    </r>
  </si>
  <si>
    <r>
      <rPr>
        <b/>
        <sz val="10"/>
        <color theme="1"/>
        <rFont val="Times New Roman"/>
        <family val="1"/>
      </rPr>
      <t>Напомена:</t>
    </r>
    <r>
      <rPr>
        <sz val="10"/>
        <color theme="1"/>
        <rFont val="Times New Roman"/>
        <family val="1"/>
      </rPr>
      <t xml:space="preserve"> Образац се попуњава у Excel формату. Одштампан и потписан образац доставити најкасније до 1. априла текуће године Министарству пољопривреде, шумарства и водопривреде, Управи за шуме, Нови Београд, Омладинских бригада и електронски на адресу: office.sume@minpolj.gov.rs</t>
    </r>
  </si>
  <si>
    <t xml:space="preserve"> за обрачун накнаде за коришћење ловостајем заштићених врста дивљачи за наредну ловну годину</t>
  </si>
  <si>
    <t>Образац</t>
  </si>
  <si>
    <t>(потпис одговорног лица)</t>
  </si>
  <si>
    <t xml:space="preserve">Фазан </t>
  </si>
  <si>
    <t>За уплату до 15. априла текуће године</t>
  </si>
  <si>
    <t>Пун назив корисника ловишта</t>
  </si>
  <si>
    <t>ПИБ</t>
  </si>
  <si>
    <t>Матични број</t>
  </si>
  <si>
    <t>Адреса корисника ловишта</t>
  </si>
  <si>
    <t>Пун назив ловишта</t>
  </si>
  <si>
    <t xml:space="preserve"> о обвезнику накнаде за коришћење ловостајем заштићених врста дивљачи</t>
  </si>
  <si>
    <t>Основни подаци</t>
  </si>
  <si>
    <t>Име и презиме законског заступника (одговорног лица)</t>
  </si>
  <si>
    <t>Планирани одстрел  (број јединки)</t>
  </si>
  <si>
    <t>Обрачуната висина накнаде за ловну 2020/2021. годину (Vx10/100)</t>
  </si>
  <si>
    <t xml:space="preserve">Основица накнаде по јединки  </t>
  </si>
  <si>
    <t xml:space="preserve">  A</t>
  </si>
  <si>
    <t>за ловну 2024/2025.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</si>
</sst>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2" xfId="0" applyFont="1" applyFill="1" applyBorder="1"/>
    <xf numFmtId="0" fontId="2" fillId="0" borderId="6" xfId="0" applyFont="1" applyFill="1" applyBorder="1"/>
    <xf numFmtId="0" fontId="3" fillId="0" borderId="0" xfId="0" applyFont="1"/>
    <xf numFmtId="0" fontId="3" fillId="0" borderId="1" xfId="0" applyFont="1" applyFill="1" applyBorder="1"/>
    <xf numFmtId="4" fontId="3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" fontId="2" fillId="0" borderId="14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4" fontId="2" fillId="0" borderId="12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0"/>
  <sheetViews>
    <sheetView workbookViewId="0">
      <selection activeCell="B22" sqref="B22"/>
    </sheetView>
  </sheetViews>
  <sheetFormatPr defaultRowHeight="14.4" x14ac:dyDescent="0.3"/>
  <cols>
    <col min="1" max="1" width="37.44140625" bestFit="1" customWidth="1"/>
    <col min="2" max="2" width="51.5546875" customWidth="1"/>
  </cols>
  <sheetData>
    <row r="2" spans="1:2" ht="15.6" x14ac:dyDescent="0.3">
      <c r="A2" s="46" t="s">
        <v>78</v>
      </c>
      <c r="B2" s="46"/>
    </row>
    <row r="3" spans="1:2" ht="15.6" x14ac:dyDescent="0.3">
      <c r="A3" s="47" t="s">
        <v>77</v>
      </c>
      <c r="B3" s="47"/>
    </row>
    <row r="4" spans="1:2" ht="15.6" x14ac:dyDescent="0.3">
      <c r="A4" s="46" t="s">
        <v>84</v>
      </c>
      <c r="B4" s="46"/>
    </row>
    <row r="9" spans="1:2" ht="15.6" x14ac:dyDescent="0.3">
      <c r="A9" s="32" t="s">
        <v>76</v>
      </c>
      <c r="B9" s="35"/>
    </row>
    <row r="10" spans="1:2" ht="15.6" x14ac:dyDescent="0.3">
      <c r="A10" s="32" t="s">
        <v>72</v>
      </c>
      <c r="B10" s="35"/>
    </row>
    <row r="11" spans="1:2" ht="15.6" x14ac:dyDescent="0.3">
      <c r="A11" s="33" t="s">
        <v>75</v>
      </c>
      <c r="B11" s="35"/>
    </row>
    <row r="12" spans="1:2" ht="15.6" x14ac:dyDescent="0.3">
      <c r="A12" s="33" t="s">
        <v>73</v>
      </c>
      <c r="B12" s="36"/>
    </row>
    <row r="13" spans="1:2" ht="15.6" x14ac:dyDescent="0.3">
      <c r="A13" s="34" t="s">
        <v>74</v>
      </c>
      <c r="B13" s="37"/>
    </row>
    <row r="14" spans="1:2" ht="31.2" x14ac:dyDescent="0.3">
      <c r="A14" s="33" t="s">
        <v>79</v>
      </c>
      <c r="B14" s="35"/>
    </row>
    <row r="15" spans="1:2" x14ac:dyDescent="0.3">
      <c r="A15" s="29"/>
      <c r="B15" s="28"/>
    </row>
    <row r="16" spans="1:2" x14ac:dyDescent="0.3">
      <c r="A16" s="29"/>
      <c r="B16" s="28"/>
    </row>
    <row r="17" spans="1:2" x14ac:dyDescent="0.3">
      <c r="A17" s="29"/>
      <c r="B17" s="28"/>
    </row>
    <row r="18" spans="1:2" x14ac:dyDescent="0.3">
      <c r="A18" s="31"/>
      <c r="B18" s="28"/>
    </row>
    <row r="19" spans="1:2" x14ac:dyDescent="0.3">
      <c r="A19" s="29"/>
      <c r="B19" s="28"/>
    </row>
    <row r="20" spans="1:2" x14ac:dyDescent="0.3">
      <c r="A20" s="29"/>
      <c r="B20" s="30" t="s">
        <v>69</v>
      </c>
    </row>
  </sheetData>
  <mergeCells count="3">
    <mergeCell ref="A2:B2"/>
    <mergeCell ref="A3:B3"/>
    <mergeCell ref="A4:B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Normal="100" workbookViewId="0">
      <selection activeCell="A2" sqref="A2:F2"/>
    </sheetView>
  </sheetViews>
  <sheetFormatPr defaultRowHeight="14.4" x14ac:dyDescent="0.3"/>
  <cols>
    <col min="1" max="1" width="3.88671875" bestFit="1" customWidth="1"/>
    <col min="2" max="2" width="33.33203125" customWidth="1"/>
    <col min="3" max="3" width="12.109375" customWidth="1"/>
    <col min="4" max="4" width="10.5546875" customWidth="1"/>
    <col min="5" max="5" width="11.109375" customWidth="1"/>
    <col min="6" max="6" width="17.109375" customWidth="1"/>
  </cols>
  <sheetData>
    <row r="1" spans="1:6" x14ac:dyDescent="0.3">
      <c r="A1" s="55" t="s">
        <v>68</v>
      </c>
      <c r="B1" s="55"/>
      <c r="C1" s="55"/>
      <c r="D1" s="55"/>
      <c r="E1" s="55"/>
      <c r="F1" s="55"/>
    </row>
    <row r="2" spans="1:6" x14ac:dyDescent="0.3">
      <c r="A2" s="56" t="s">
        <v>67</v>
      </c>
      <c r="B2" s="56"/>
      <c r="C2" s="56"/>
      <c r="D2" s="56"/>
      <c r="E2" s="56"/>
      <c r="F2" s="56"/>
    </row>
    <row r="3" spans="1:6" ht="15" thickBot="1" x14ac:dyDescent="0.35"/>
    <row r="4" spans="1:6" x14ac:dyDescent="0.3">
      <c r="A4" s="48" t="s">
        <v>83</v>
      </c>
      <c r="B4" s="49"/>
      <c r="C4" s="49"/>
      <c r="D4" s="49"/>
      <c r="E4" s="49"/>
      <c r="F4" s="50"/>
    </row>
    <row r="5" spans="1:6" ht="52.8" x14ac:dyDescent="0.3">
      <c r="A5" s="26" t="s">
        <v>30</v>
      </c>
      <c r="B5" s="27" t="s">
        <v>0</v>
      </c>
      <c r="C5" s="38" t="s">
        <v>82</v>
      </c>
      <c r="D5" s="41" t="s">
        <v>80</v>
      </c>
      <c r="E5" s="41" t="s">
        <v>37</v>
      </c>
      <c r="F5" s="42" t="s">
        <v>81</v>
      </c>
    </row>
    <row r="6" spans="1:6" x14ac:dyDescent="0.3">
      <c r="A6" s="26" t="s">
        <v>31</v>
      </c>
      <c r="B6" s="27" t="s">
        <v>32</v>
      </c>
      <c r="C6" s="38" t="s">
        <v>33</v>
      </c>
      <c r="D6" s="41" t="s">
        <v>34</v>
      </c>
      <c r="E6" s="41" t="s">
        <v>35</v>
      </c>
      <c r="F6" s="42" t="s">
        <v>36</v>
      </c>
    </row>
    <row r="7" spans="1:6" x14ac:dyDescent="0.3">
      <c r="A7" s="39">
        <v>1</v>
      </c>
      <c r="B7" s="4" t="s">
        <v>39</v>
      </c>
      <c r="C7" s="40">
        <v>150000</v>
      </c>
      <c r="D7" s="45"/>
      <c r="E7" s="43">
        <f>C7*D7</f>
        <v>0</v>
      </c>
      <c r="F7" s="44">
        <f>E7*10/100</f>
        <v>0</v>
      </c>
    </row>
    <row r="8" spans="1:6" x14ac:dyDescent="0.3">
      <c r="A8" s="19">
        <v>2</v>
      </c>
      <c r="B8" s="4" t="s">
        <v>28</v>
      </c>
      <c r="C8" s="40">
        <v>30000</v>
      </c>
      <c r="D8" s="45"/>
      <c r="E8" s="43">
        <f t="shared" ref="E8:E55" si="0">C8*D8</f>
        <v>0</v>
      </c>
      <c r="F8" s="44">
        <f t="shared" ref="F8:F55" si="1">E8*10/100</f>
        <v>0</v>
      </c>
    </row>
    <row r="9" spans="1:6" x14ac:dyDescent="0.3">
      <c r="A9" s="19">
        <v>3</v>
      </c>
      <c r="B9" s="4" t="s">
        <v>38</v>
      </c>
      <c r="C9" s="40">
        <v>12000</v>
      </c>
      <c r="D9" s="45"/>
      <c r="E9" s="43">
        <f t="shared" si="0"/>
        <v>0</v>
      </c>
      <c r="F9" s="44">
        <f t="shared" si="1"/>
        <v>0</v>
      </c>
    </row>
    <row r="10" spans="1:6" x14ac:dyDescent="0.3">
      <c r="A10" s="19">
        <v>4</v>
      </c>
      <c r="B10" s="4" t="s">
        <v>40</v>
      </c>
      <c r="C10" s="40">
        <v>24000</v>
      </c>
      <c r="D10" s="45"/>
      <c r="E10" s="43">
        <f t="shared" si="0"/>
        <v>0</v>
      </c>
      <c r="F10" s="44">
        <f t="shared" si="1"/>
        <v>0</v>
      </c>
    </row>
    <row r="11" spans="1:6" x14ac:dyDescent="0.3">
      <c r="A11" s="19">
        <v>5</v>
      </c>
      <c r="B11" s="4" t="s">
        <v>41</v>
      </c>
      <c r="C11" s="40">
        <v>8000</v>
      </c>
      <c r="D11" s="45"/>
      <c r="E11" s="43">
        <f t="shared" si="0"/>
        <v>0</v>
      </c>
      <c r="F11" s="44">
        <f t="shared" si="1"/>
        <v>0</v>
      </c>
    </row>
    <row r="12" spans="1:6" x14ac:dyDescent="0.3">
      <c r="A12" s="19">
        <v>6</v>
      </c>
      <c r="B12" s="4" t="s">
        <v>42</v>
      </c>
      <c r="C12" s="40">
        <v>150000</v>
      </c>
      <c r="D12" s="45"/>
      <c r="E12" s="43">
        <f t="shared" si="0"/>
        <v>0</v>
      </c>
      <c r="F12" s="44">
        <f t="shared" si="1"/>
        <v>0</v>
      </c>
    </row>
    <row r="13" spans="1:6" x14ac:dyDescent="0.3">
      <c r="A13" s="19">
        <v>7</v>
      </c>
      <c r="B13" s="4" t="s">
        <v>43</v>
      </c>
      <c r="C13" s="40">
        <v>50000</v>
      </c>
      <c r="D13" s="45"/>
      <c r="E13" s="43">
        <f t="shared" si="0"/>
        <v>0</v>
      </c>
      <c r="F13" s="44">
        <f t="shared" si="1"/>
        <v>0</v>
      </c>
    </row>
    <row r="14" spans="1:6" x14ac:dyDescent="0.3">
      <c r="A14" s="19">
        <v>8</v>
      </c>
      <c r="B14" s="4" t="s">
        <v>44</v>
      </c>
      <c r="C14" s="40">
        <v>30000</v>
      </c>
      <c r="D14" s="45"/>
      <c r="E14" s="43">
        <f t="shared" si="0"/>
        <v>0</v>
      </c>
      <c r="F14" s="44">
        <f t="shared" si="1"/>
        <v>0</v>
      </c>
    </row>
    <row r="15" spans="1:6" x14ac:dyDescent="0.3">
      <c r="A15" s="19">
        <v>9</v>
      </c>
      <c r="B15" s="4" t="s">
        <v>45</v>
      </c>
      <c r="C15" s="40">
        <v>12000</v>
      </c>
      <c r="D15" s="45"/>
      <c r="E15" s="43">
        <f t="shared" si="0"/>
        <v>0</v>
      </c>
      <c r="F15" s="44">
        <f t="shared" si="1"/>
        <v>0</v>
      </c>
    </row>
    <row r="16" spans="1:6" x14ac:dyDescent="0.3">
      <c r="A16" s="19">
        <v>10</v>
      </c>
      <c r="B16" s="4" t="s">
        <v>46</v>
      </c>
      <c r="C16" s="40">
        <v>60000</v>
      </c>
      <c r="D16" s="45"/>
      <c r="E16" s="43">
        <f t="shared" si="0"/>
        <v>0</v>
      </c>
      <c r="F16" s="44">
        <f t="shared" si="1"/>
        <v>0</v>
      </c>
    </row>
    <row r="17" spans="1:6" x14ac:dyDescent="0.3">
      <c r="A17" s="19">
        <v>11</v>
      </c>
      <c r="B17" s="4" t="s">
        <v>47</v>
      </c>
      <c r="C17" s="40">
        <v>12000</v>
      </c>
      <c r="D17" s="45"/>
      <c r="E17" s="43">
        <f t="shared" si="0"/>
        <v>0</v>
      </c>
      <c r="F17" s="44">
        <f t="shared" si="1"/>
        <v>0</v>
      </c>
    </row>
    <row r="18" spans="1:6" x14ac:dyDescent="0.3">
      <c r="A18" s="19">
        <v>12</v>
      </c>
      <c r="B18" s="4" t="s">
        <v>48</v>
      </c>
      <c r="C18" s="40">
        <v>1</v>
      </c>
      <c r="D18" s="45"/>
      <c r="E18" s="43">
        <f t="shared" si="0"/>
        <v>0</v>
      </c>
      <c r="F18" s="44">
        <f t="shared" si="1"/>
        <v>0</v>
      </c>
    </row>
    <row r="19" spans="1:6" x14ac:dyDescent="0.3">
      <c r="A19" s="19">
        <v>13</v>
      </c>
      <c r="B19" s="4" t="s">
        <v>49</v>
      </c>
      <c r="C19" s="40">
        <v>1</v>
      </c>
      <c r="D19" s="45"/>
      <c r="E19" s="43">
        <f t="shared" si="0"/>
        <v>0</v>
      </c>
      <c r="F19" s="44">
        <f t="shared" si="1"/>
        <v>0</v>
      </c>
    </row>
    <row r="20" spans="1:6" x14ac:dyDescent="0.3">
      <c r="A20" s="19">
        <v>14</v>
      </c>
      <c r="B20" s="4" t="s">
        <v>1</v>
      </c>
      <c r="C20" s="40">
        <v>6000</v>
      </c>
      <c r="D20" s="45"/>
      <c r="E20" s="43">
        <f t="shared" si="0"/>
        <v>0</v>
      </c>
      <c r="F20" s="44">
        <f t="shared" si="1"/>
        <v>0</v>
      </c>
    </row>
    <row r="21" spans="1:6" x14ac:dyDescent="0.3">
      <c r="A21" s="19">
        <v>15</v>
      </c>
      <c r="B21" s="4" t="s">
        <v>62</v>
      </c>
      <c r="C21" s="40">
        <v>0</v>
      </c>
      <c r="D21" s="45"/>
      <c r="E21" s="43">
        <f t="shared" si="0"/>
        <v>0</v>
      </c>
      <c r="F21" s="44">
        <f t="shared" si="1"/>
        <v>0</v>
      </c>
    </row>
    <row r="22" spans="1:6" x14ac:dyDescent="0.3">
      <c r="A22" s="19">
        <v>16</v>
      </c>
      <c r="B22" s="4" t="s">
        <v>2</v>
      </c>
      <c r="C22" s="40">
        <v>0</v>
      </c>
      <c r="D22" s="45"/>
      <c r="E22" s="43">
        <f t="shared" si="0"/>
        <v>0</v>
      </c>
      <c r="F22" s="44">
        <f t="shared" si="1"/>
        <v>0</v>
      </c>
    </row>
    <row r="23" spans="1:6" x14ac:dyDescent="0.3">
      <c r="A23" s="19">
        <v>17</v>
      </c>
      <c r="B23" s="4" t="s">
        <v>3</v>
      </c>
      <c r="C23" s="40">
        <v>0</v>
      </c>
      <c r="D23" s="45"/>
      <c r="E23" s="43">
        <f t="shared" si="0"/>
        <v>0</v>
      </c>
      <c r="F23" s="44">
        <f t="shared" si="1"/>
        <v>0</v>
      </c>
    </row>
    <row r="24" spans="1:6" x14ac:dyDescent="0.3">
      <c r="A24" s="19">
        <v>18</v>
      </c>
      <c r="B24" s="4" t="s">
        <v>4</v>
      </c>
      <c r="C24" s="40">
        <v>0</v>
      </c>
      <c r="D24" s="45"/>
      <c r="E24" s="43">
        <f t="shared" si="0"/>
        <v>0</v>
      </c>
      <c r="F24" s="44">
        <f t="shared" si="1"/>
        <v>0</v>
      </c>
    </row>
    <row r="25" spans="1:6" x14ac:dyDescent="0.3">
      <c r="A25" s="19">
        <v>19</v>
      </c>
      <c r="B25" s="4" t="s">
        <v>5</v>
      </c>
      <c r="C25" s="40">
        <v>0</v>
      </c>
      <c r="D25" s="45"/>
      <c r="E25" s="43">
        <f t="shared" si="0"/>
        <v>0</v>
      </c>
      <c r="F25" s="44">
        <f t="shared" si="1"/>
        <v>0</v>
      </c>
    </row>
    <row r="26" spans="1:6" x14ac:dyDescent="0.3">
      <c r="A26" s="19">
        <v>20</v>
      </c>
      <c r="B26" s="4" t="s">
        <v>6</v>
      </c>
      <c r="C26" s="40">
        <v>0</v>
      </c>
      <c r="D26" s="45"/>
      <c r="E26" s="43">
        <f t="shared" si="0"/>
        <v>0</v>
      </c>
      <c r="F26" s="44">
        <f t="shared" si="1"/>
        <v>0</v>
      </c>
    </row>
    <row r="27" spans="1:6" x14ac:dyDescent="0.3">
      <c r="A27" s="19">
        <v>21</v>
      </c>
      <c r="B27" s="4" t="s">
        <v>7</v>
      </c>
      <c r="C27" s="40">
        <v>0</v>
      </c>
      <c r="D27" s="45"/>
      <c r="E27" s="43">
        <f t="shared" si="0"/>
        <v>0</v>
      </c>
      <c r="F27" s="44">
        <f t="shared" si="1"/>
        <v>0</v>
      </c>
    </row>
    <row r="28" spans="1:6" x14ac:dyDescent="0.3">
      <c r="A28" s="19">
        <v>22</v>
      </c>
      <c r="B28" s="4" t="s">
        <v>8</v>
      </c>
      <c r="C28" s="40">
        <v>0</v>
      </c>
      <c r="D28" s="45"/>
      <c r="E28" s="43">
        <f t="shared" si="0"/>
        <v>0</v>
      </c>
      <c r="F28" s="44">
        <f t="shared" si="1"/>
        <v>0</v>
      </c>
    </row>
    <row r="29" spans="1:6" x14ac:dyDescent="0.3">
      <c r="A29" s="19">
        <v>23</v>
      </c>
      <c r="B29" s="4" t="s">
        <v>9</v>
      </c>
      <c r="C29" s="40">
        <v>0</v>
      </c>
      <c r="D29" s="45"/>
      <c r="E29" s="43">
        <f t="shared" si="0"/>
        <v>0</v>
      </c>
      <c r="F29" s="44">
        <f t="shared" si="1"/>
        <v>0</v>
      </c>
    </row>
    <row r="30" spans="1:6" x14ac:dyDescent="0.3">
      <c r="A30" s="19">
        <v>24</v>
      </c>
      <c r="B30" s="4" t="s">
        <v>10</v>
      </c>
      <c r="C30" s="40">
        <v>0</v>
      </c>
      <c r="D30" s="45"/>
      <c r="E30" s="43">
        <f t="shared" si="0"/>
        <v>0</v>
      </c>
      <c r="F30" s="44">
        <f t="shared" si="1"/>
        <v>0</v>
      </c>
    </row>
    <row r="31" spans="1:6" x14ac:dyDescent="0.3">
      <c r="A31" s="19">
        <v>25</v>
      </c>
      <c r="B31" s="4" t="s">
        <v>11</v>
      </c>
      <c r="C31" s="40">
        <v>0</v>
      </c>
      <c r="D31" s="45"/>
      <c r="E31" s="43">
        <f t="shared" si="0"/>
        <v>0</v>
      </c>
      <c r="F31" s="44">
        <f t="shared" si="1"/>
        <v>0</v>
      </c>
    </row>
    <row r="32" spans="1:6" x14ac:dyDescent="0.3">
      <c r="A32" s="19">
        <v>26</v>
      </c>
      <c r="B32" s="4" t="s">
        <v>61</v>
      </c>
      <c r="C32" s="40">
        <v>12000</v>
      </c>
      <c r="D32" s="45"/>
      <c r="E32" s="43">
        <f t="shared" si="0"/>
        <v>0</v>
      </c>
      <c r="F32" s="44">
        <f t="shared" si="1"/>
        <v>0</v>
      </c>
    </row>
    <row r="33" spans="1:6" x14ac:dyDescent="0.3">
      <c r="A33" s="19">
        <v>27</v>
      </c>
      <c r="B33" s="4" t="s">
        <v>12</v>
      </c>
      <c r="C33" s="40">
        <v>0</v>
      </c>
      <c r="D33" s="45"/>
      <c r="E33" s="43">
        <f t="shared" si="0"/>
        <v>0</v>
      </c>
      <c r="F33" s="44">
        <f t="shared" si="1"/>
        <v>0</v>
      </c>
    </row>
    <row r="34" spans="1:6" x14ac:dyDescent="0.3">
      <c r="A34" s="19">
        <v>28</v>
      </c>
      <c r="B34" s="4" t="s">
        <v>13</v>
      </c>
      <c r="C34" s="40">
        <v>0</v>
      </c>
      <c r="D34" s="45"/>
      <c r="E34" s="43">
        <f t="shared" si="0"/>
        <v>0</v>
      </c>
      <c r="F34" s="44">
        <f t="shared" si="1"/>
        <v>0</v>
      </c>
    </row>
    <row r="35" spans="1:6" x14ac:dyDescent="0.3">
      <c r="A35" s="19">
        <v>29</v>
      </c>
      <c r="B35" s="4" t="s">
        <v>14</v>
      </c>
      <c r="C35" s="40">
        <v>600</v>
      </c>
      <c r="D35" s="45"/>
      <c r="E35" s="43">
        <f t="shared" si="0"/>
        <v>0</v>
      </c>
      <c r="F35" s="44">
        <f t="shared" si="1"/>
        <v>0</v>
      </c>
    </row>
    <row r="36" spans="1:6" x14ac:dyDescent="0.3">
      <c r="A36" s="19">
        <v>30</v>
      </c>
      <c r="B36" s="4" t="s">
        <v>15</v>
      </c>
      <c r="C36" s="40">
        <v>600</v>
      </c>
      <c r="D36" s="45"/>
      <c r="E36" s="43">
        <f t="shared" si="0"/>
        <v>0</v>
      </c>
      <c r="F36" s="44">
        <f t="shared" si="1"/>
        <v>0</v>
      </c>
    </row>
    <row r="37" spans="1:6" x14ac:dyDescent="0.3">
      <c r="A37" s="19">
        <v>31</v>
      </c>
      <c r="B37" s="4" t="s">
        <v>16</v>
      </c>
      <c r="C37" s="40">
        <v>600</v>
      </c>
      <c r="D37" s="45"/>
      <c r="E37" s="43">
        <f t="shared" si="0"/>
        <v>0</v>
      </c>
      <c r="F37" s="44">
        <f t="shared" si="1"/>
        <v>0</v>
      </c>
    </row>
    <row r="38" spans="1:6" x14ac:dyDescent="0.3">
      <c r="A38" s="19">
        <v>32</v>
      </c>
      <c r="B38" s="4" t="s">
        <v>17</v>
      </c>
      <c r="C38" s="40">
        <v>600</v>
      </c>
      <c r="D38" s="45"/>
      <c r="E38" s="43">
        <f t="shared" si="0"/>
        <v>0</v>
      </c>
      <c r="F38" s="44">
        <f t="shared" si="1"/>
        <v>0</v>
      </c>
    </row>
    <row r="39" spans="1:6" x14ac:dyDescent="0.3">
      <c r="A39" s="19">
        <v>33</v>
      </c>
      <c r="B39" s="4" t="s">
        <v>18</v>
      </c>
      <c r="C39" s="40">
        <v>600</v>
      </c>
      <c r="D39" s="45"/>
      <c r="E39" s="43">
        <f t="shared" si="0"/>
        <v>0</v>
      </c>
      <c r="F39" s="44">
        <f t="shared" si="1"/>
        <v>0</v>
      </c>
    </row>
    <row r="40" spans="1:6" x14ac:dyDescent="0.3">
      <c r="A40" s="19">
        <v>34</v>
      </c>
      <c r="B40" s="4" t="s">
        <v>19</v>
      </c>
      <c r="C40" s="40">
        <v>600</v>
      </c>
      <c r="D40" s="45"/>
      <c r="E40" s="43">
        <f t="shared" si="0"/>
        <v>0</v>
      </c>
      <c r="F40" s="44">
        <f t="shared" si="1"/>
        <v>0</v>
      </c>
    </row>
    <row r="41" spans="1:6" x14ac:dyDescent="0.3">
      <c r="A41" s="19">
        <v>35</v>
      </c>
      <c r="B41" s="4" t="s">
        <v>20</v>
      </c>
      <c r="C41" s="40">
        <v>600</v>
      </c>
      <c r="D41" s="45"/>
      <c r="E41" s="43">
        <f t="shared" si="0"/>
        <v>0</v>
      </c>
      <c r="F41" s="44">
        <f t="shared" si="1"/>
        <v>0</v>
      </c>
    </row>
    <row r="42" spans="1:6" x14ac:dyDescent="0.3">
      <c r="A42" s="19">
        <v>36</v>
      </c>
      <c r="B42" s="4" t="s">
        <v>60</v>
      </c>
      <c r="C42" s="40">
        <v>600</v>
      </c>
      <c r="D42" s="45"/>
      <c r="E42" s="43">
        <f t="shared" si="0"/>
        <v>0</v>
      </c>
      <c r="F42" s="44">
        <f t="shared" si="1"/>
        <v>0</v>
      </c>
    </row>
    <row r="43" spans="1:6" x14ac:dyDescent="0.3">
      <c r="A43" s="19">
        <v>37</v>
      </c>
      <c r="B43" s="4" t="s">
        <v>21</v>
      </c>
      <c r="C43" s="40">
        <v>600</v>
      </c>
      <c r="D43" s="45"/>
      <c r="E43" s="43">
        <f t="shared" si="0"/>
        <v>0</v>
      </c>
      <c r="F43" s="44">
        <f t="shared" si="1"/>
        <v>0</v>
      </c>
    </row>
    <row r="44" spans="1:6" x14ac:dyDescent="0.3">
      <c r="A44" s="19">
        <v>38</v>
      </c>
      <c r="B44" s="4" t="s">
        <v>22</v>
      </c>
      <c r="C44" s="40">
        <v>600</v>
      </c>
      <c r="D44" s="45"/>
      <c r="E44" s="43">
        <f t="shared" si="0"/>
        <v>0</v>
      </c>
      <c r="F44" s="44">
        <f t="shared" si="1"/>
        <v>0</v>
      </c>
    </row>
    <row r="45" spans="1:6" x14ac:dyDescent="0.3">
      <c r="A45" s="19">
        <v>39</v>
      </c>
      <c r="B45" s="4" t="s">
        <v>23</v>
      </c>
      <c r="C45" s="40">
        <v>600</v>
      </c>
      <c r="D45" s="45"/>
      <c r="E45" s="43">
        <f t="shared" si="0"/>
        <v>0</v>
      </c>
      <c r="F45" s="44">
        <f t="shared" si="1"/>
        <v>0</v>
      </c>
    </row>
    <row r="46" spans="1:6" x14ac:dyDescent="0.3">
      <c r="A46" s="19">
        <v>40</v>
      </c>
      <c r="B46" s="4" t="s">
        <v>29</v>
      </c>
      <c r="C46" s="40">
        <v>6000</v>
      </c>
      <c r="D46" s="45"/>
      <c r="E46" s="43">
        <f t="shared" si="0"/>
        <v>0</v>
      </c>
      <c r="F46" s="44">
        <f t="shared" si="1"/>
        <v>0</v>
      </c>
    </row>
    <row r="47" spans="1:6" x14ac:dyDescent="0.3">
      <c r="A47" s="19">
        <v>41</v>
      </c>
      <c r="B47" s="4" t="s">
        <v>70</v>
      </c>
      <c r="C47" s="40">
        <v>0</v>
      </c>
      <c r="D47" s="45"/>
      <c r="E47" s="43">
        <f t="shared" si="0"/>
        <v>0</v>
      </c>
      <c r="F47" s="44">
        <f t="shared" si="1"/>
        <v>0</v>
      </c>
    </row>
    <row r="48" spans="1:6" x14ac:dyDescent="0.3">
      <c r="A48" s="19">
        <v>42</v>
      </c>
      <c r="B48" s="4" t="s">
        <v>24</v>
      </c>
      <c r="C48" s="40">
        <v>1200</v>
      </c>
      <c r="D48" s="45"/>
      <c r="E48" s="43">
        <f t="shared" si="0"/>
        <v>0</v>
      </c>
      <c r="F48" s="44">
        <f t="shared" si="1"/>
        <v>0</v>
      </c>
    </row>
    <row r="49" spans="1:6" x14ac:dyDescent="0.3">
      <c r="A49" s="19">
        <v>43</v>
      </c>
      <c r="B49" s="4" t="s">
        <v>25</v>
      </c>
      <c r="C49" s="40">
        <v>1200</v>
      </c>
      <c r="D49" s="45"/>
      <c r="E49" s="43">
        <f t="shared" si="0"/>
        <v>0</v>
      </c>
      <c r="F49" s="44">
        <f t="shared" si="1"/>
        <v>0</v>
      </c>
    </row>
    <row r="50" spans="1:6" x14ac:dyDescent="0.3">
      <c r="A50" s="19">
        <v>44</v>
      </c>
      <c r="B50" s="4" t="s">
        <v>26</v>
      </c>
      <c r="C50" s="40">
        <v>0</v>
      </c>
      <c r="D50" s="45"/>
      <c r="E50" s="43">
        <f t="shared" si="0"/>
        <v>0</v>
      </c>
      <c r="F50" s="44">
        <f t="shared" si="1"/>
        <v>0</v>
      </c>
    </row>
    <row r="51" spans="1:6" x14ac:dyDescent="0.3">
      <c r="A51" s="19">
        <v>45</v>
      </c>
      <c r="B51" s="4" t="s">
        <v>27</v>
      </c>
      <c r="C51" s="40">
        <v>0</v>
      </c>
      <c r="D51" s="45"/>
      <c r="E51" s="43">
        <f t="shared" si="0"/>
        <v>0</v>
      </c>
      <c r="F51" s="44">
        <f t="shared" si="1"/>
        <v>0</v>
      </c>
    </row>
    <row r="52" spans="1:6" x14ac:dyDescent="0.3">
      <c r="A52" s="19">
        <v>46</v>
      </c>
      <c r="B52" s="4" t="s">
        <v>55</v>
      </c>
      <c r="C52" s="40">
        <v>0</v>
      </c>
      <c r="D52" s="45"/>
      <c r="E52" s="43">
        <f t="shared" si="0"/>
        <v>0</v>
      </c>
      <c r="F52" s="44">
        <f t="shared" si="1"/>
        <v>0</v>
      </c>
    </row>
    <row r="53" spans="1:6" x14ac:dyDescent="0.3">
      <c r="A53" s="19">
        <v>47</v>
      </c>
      <c r="B53" s="4" t="s">
        <v>56</v>
      </c>
      <c r="C53" s="40">
        <v>0</v>
      </c>
      <c r="D53" s="45"/>
      <c r="E53" s="43">
        <f t="shared" si="0"/>
        <v>0</v>
      </c>
      <c r="F53" s="44">
        <f t="shared" si="1"/>
        <v>0</v>
      </c>
    </row>
    <row r="54" spans="1:6" x14ac:dyDescent="0.3">
      <c r="A54" s="19">
        <v>48</v>
      </c>
      <c r="B54" s="4" t="s">
        <v>57</v>
      </c>
      <c r="C54" s="40">
        <v>0</v>
      </c>
      <c r="D54" s="45"/>
      <c r="E54" s="43">
        <f t="shared" si="0"/>
        <v>0</v>
      </c>
      <c r="F54" s="44">
        <f t="shared" si="1"/>
        <v>0</v>
      </c>
    </row>
    <row r="55" spans="1:6" x14ac:dyDescent="0.3">
      <c r="A55" s="19">
        <v>49</v>
      </c>
      <c r="B55" s="4" t="s">
        <v>58</v>
      </c>
      <c r="C55" s="40">
        <v>0</v>
      </c>
      <c r="D55" s="45"/>
      <c r="E55" s="43">
        <f t="shared" si="0"/>
        <v>0</v>
      </c>
      <c r="F55" s="44">
        <f t="shared" si="1"/>
        <v>0</v>
      </c>
    </row>
    <row r="56" spans="1:6" ht="15" thickBot="1" x14ac:dyDescent="0.35">
      <c r="A56" s="19">
        <v>50</v>
      </c>
      <c r="B56" s="4" t="s">
        <v>59</v>
      </c>
      <c r="C56" s="40">
        <v>0</v>
      </c>
      <c r="D56" s="45"/>
      <c r="E56" s="43">
        <f t="shared" ref="E56" si="2">C56*D56</f>
        <v>0</v>
      </c>
      <c r="F56" s="44">
        <f t="shared" ref="F56" si="3">E56*10/100</f>
        <v>0</v>
      </c>
    </row>
    <row r="57" spans="1:6" x14ac:dyDescent="0.3">
      <c r="A57" s="20" t="s">
        <v>50</v>
      </c>
      <c r="B57" s="18" t="s">
        <v>64</v>
      </c>
      <c r="C57" s="5"/>
      <c r="D57" s="6" t="s">
        <v>65</v>
      </c>
      <c r="E57" s="7"/>
      <c r="F57" s="21">
        <f>SUM(F7:F56)</f>
        <v>0</v>
      </c>
    </row>
    <row r="58" spans="1:6" x14ac:dyDescent="0.3">
      <c r="A58" s="22" t="s">
        <v>51</v>
      </c>
      <c r="B58" s="1" t="s">
        <v>71</v>
      </c>
      <c r="C58" s="8"/>
      <c r="D58" s="9" t="s">
        <v>53</v>
      </c>
      <c r="E58" s="10"/>
      <c r="F58" s="23">
        <f>0.3*F57</f>
        <v>0</v>
      </c>
    </row>
    <row r="59" spans="1:6" ht="15" thickBot="1" x14ac:dyDescent="0.35">
      <c r="A59" s="24" t="s">
        <v>52</v>
      </c>
      <c r="B59" s="2" t="s">
        <v>63</v>
      </c>
      <c r="C59" s="11"/>
      <c r="D59" s="12" t="s">
        <v>54</v>
      </c>
      <c r="E59" s="13"/>
      <c r="F59" s="25">
        <f>F57-F58</f>
        <v>0</v>
      </c>
    </row>
    <row r="60" spans="1:6" ht="15" thickBot="1" x14ac:dyDescent="0.35"/>
    <row r="61" spans="1:6" ht="43.5" customHeight="1" thickBot="1" x14ac:dyDescent="0.35">
      <c r="A61" s="51" t="s">
        <v>66</v>
      </c>
      <c r="B61" s="52"/>
      <c r="C61" s="52"/>
      <c r="D61" s="52"/>
      <c r="E61" s="52"/>
      <c r="F61" s="53"/>
    </row>
    <row r="62" spans="1:6" x14ac:dyDescent="0.3">
      <c r="A62" s="14"/>
      <c r="B62" s="3"/>
      <c r="C62" s="15"/>
      <c r="D62" s="16"/>
      <c r="E62" s="17"/>
      <c r="F62" s="15"/>
    </row>
    <row r="63" spans="1:6" x14ac:dyDescent="0.3">
      <c r="A63" s="14"/>
      <c r="B63" s="3"/>
      <c r="C63" s="15"/>
      <c r="D63" s="16"/>
      <c r="E63" s="17"/>
      <c r="F63" s="15"/>
    </row>
    <row r="64" spans="1:6" x14ac:dyDescent="0.3">
      <c r="A64" s="14"/>
      <c r="B64" s="3"/>
      <c r="C64" s="15"/>
      <c r="D64" s="16"/>
      <c r="E64" s="54" t="s">
        <v>69</v>
      </c>
      <c r="F64" s="54"/>
    </row>
  </sheetData>
  <sheetProtection algorithmName="SHA-512" hashValue="4lsqvYhxwkCT6tYfzv9wB+A8sJ6AnjZhP6ShtzBjWtKA8UzYRJDqiyIKstbv/ZFKtVbXMDcxMRcBjqiiXCXdzQ==" saltValue="9Vg6GfYvQYY94bvYhGudzg==" spinCount="100000" sheet="1" objects="1" scenarios="1"/>
  <mergeCells count="5">
    <mergeCell ref="A4:F4"/>
    <mergeCell ref="A61:F61"/>
    <mergeCell ref="E64:F64"/>
    <mergeCell ref="A1:F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Основни подаци</vt:lpstr>
      <vt:lpstr>Образац накнаде Excel формат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Cirovic</dc:creator>
  <cp:lastModifiedBy>Predrag Cirovic</cp:lastModifiedBy>
  <cp:lastPrinted>2023-03-10T07:31:59Z</cp:lastPrinted>
  <dcterms:created xsi:type="dcterms:W3CDTF">2015-01-30T07:30:18Z</dcterms:created>
  <dcterms:modified xsi:type="dcterms:W3CDTF">2024-11-14T11:46:43Z</dcterms:modified>
</cp:coreProperties>
</file>